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Tab 5.12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9" i="1"/>
  <c r="G139"/>
  <c r="C136"/>
  <c r="D136"/>
  <c r="E136"/>
  <c r="F136"/>
  <c r="G136"/>
  <c r="H136"/>
  <c r="I136"/>
  <c r="J136"/>
  <c r="K136"/>
  <c r="B136"/>
  <c r="C132"/>
  <c r="D132"/>
  <c r="E132"/>
  <c r="F132"/>
  <c r="G132"/>
  <c r="H132"/>
  <c r="I132"/>
  <c r="J132"/>
  <c r="K132"/>
  <c r="B132"/>
  <c r="C118"/>
  <c r="D118"/>
  <c r="E118"/>
  <c r="F118"/>
  <c r="G118"/>
  <c r="H118"/>
  <c r="I118"/>
  <c r="J118"/>
  <c r="K118"/>
  <c r="B118"/>
  <c r="C106"/>
  <c r="D106"/>
  <c r="E106"/>
  <c r="F106"/>
  <c r="G106"/>
  <c r="H106"/>
  <c r="I106"/>
  <c r="J106"/>
  <c r="K106"/>
  <c r="B106"/>
  <c r="C102"/>
  <c r="D102"/>
  <c r="E102"/>
  <c r="F102"/>
  <c r="G102"/>
  <c r="H102"/>
  <c r="I102"/>
  <c r="J102"/>
  <c r="K102"/>
  <c r="B102"/>
  <c r="C96"/>
  <c r="D96"/>
  <c r="E96"/>
  <c r="F96"/>
  <c r="G96"/>
  <c r="H96"/>
  <c r="I96"/>
  <c r="J96"/>
  <c r="K96"/>
  <c r="B96"/>
  <c r="C84"/>
  <c r="D84"/>
  <c r="E84"/>
  <c r="F84"/>
  <c r="G84"/>
  <c r="H84"/>
  <c r="I84"/>
  <c r="J84"/>
  <c r="K84"/>
  <c r="B84"/>
  <c r="C72"/>
  <c r="D72"/>
  <c r="E72"/>
  <c r="F72"/>
  <c r="G72"/>
  <c r="H72"/>
  <c r="I72"/>
  <c r="J72"/>
  <c r="K72"/>
  <c r="B72"/>
  <c r="C77"/>
  <c r="D77"/>
  <c r="E77"/>
  <c r="F77"/>
  <c r="G77"/>
  <c r="H77"/>
  <c r="I77"/>
  <c r="J77"/>
  <c r="K77"/>
  <c r="B77"/>
  <c r="C65"/>
  <c r="D65"/>
  <c r="E65"/>
  <c r="F65"/>
  <c r="G65"/>
  <c r="H65"/>
  <c r="I65"/>
  <c r="J65"/>
  <c r="K65"/>
  <c r="B65"/>
  <c r="C51"/>
  <c r="D51"/>
  <c r="E51"/>
  <c r="F51"/>
  <c r="G51"/>
  <c r="H51"/>
  <c r="I51"/>
  <c r="J51"/>
  <c r="K51"/>
  <c r="B51"/>
  <c r="C43"/>
  <c r="D43"/>
  <c r="E43"/>
  <c r="F43"/>
  <c r="G43"/>
  <c r="H43"/>
  <c r="I43"/>
  <c r="J43"/>
  <c r="K43"/>
  <c r="B43"/>
  <c r="C29"/>
  <c r="D29"/>
  <c r="E29"/>
  <c r="F29"/>
  <c r="G29"/>
  <c r="H29"/>
  <c r="I29"/>
  <c r="J29"/>
  <c r="K29"/>
  <c r="B29"/>
  <c r="C18"/>
  <c r="D18"/>
  <c r="E18"/>
  <c r="F18"/>
  <c r="G18"/>
  <c r="H18"/>
  <c r="I18"/>
  <c r="J18"/>
  <c r="K18"/>
  <c r="B18"/>
  <c r="C15"/>
  <c r="D15"/>
  <c r="E15"/>
  <c r="F15"/>
  <c r="G15"/>
  <c r="H15"/>
  <c r="I15"/>
  <c r="J15"/>
  <c r="K15"/>
  <c r="B15"/>
  <c r="C11"/>
  <c r="D11"/>
  <c r="E11"/>
  <c r="F11"/>
  <c r="G11"/>
  <c r="H11"/>
  <c r="I11"/>
  <c r="J11"/>
  <c r="K11"/>
  <c r="B11"/>
  <c r="C5"/>
  <c r="D5"/>
  <c r="E5"/>
  <c r="F5"/>
  <c r="G5"/>
  <c r="H5"/>
  <c r="I5"/>
  <c r="J5"/>
  <c r="K5"/>
  <c r="B5"/>
</calcChain>
</file>

<file path=xl/sharedStrings.xml><?xml version="1.0" encoding="utf-8"?>
<sst xmlns="http://schemas.openxmlformats.org/spreadsheetml/2006/main" count="512" uniqueCount="140">
  <si>
    <t>(Volume in MT and Value in Million Nu.)</t>
  </si>
  <si>
    <t>Commodity</t>
  </si>
  <si>
    <t>Volume</t>
  </si>
  <si>
    <t>Value</t>
  </si>
  <si>
    <t>Bovine meat</t>
  </si>
  <si>
    <t>Swine meat</t>
  </si>
  <si>
    <t>Chevon</t>
  </si>
  <si>
    <t>Chicken</t>
  </si>
  <si>
    <t>Offal of bovine/swine/ chevon/chicken</t>
  </si>
  <si>
    <t>Total Meat</t>
  </si>
  <si>
    <t>Fish fresh or frozen</t>
  </si>
  <si>
    <t>Fish fillets, fresh, chilled</t>
  </si>
  <si>
    <t>Dry fish</t>
  </si>
  <si>
    <t>Total Fish</t>
  </si>
  <si>
    <t>Crutaceans</t>
  </si>
  <si>
    <t>Molluscs</t>
  </si>
  <si>
    <t>Total Seafood</t>
  </si>
  <si>
    <t>Fresh milk</t>
  </si>
  <si>
    <t>Tetra pack</t>
  </si>
  <si>
    <t>Condensed milk</t>
  </si>
  <si>
    <t>Milk powder</t>
  </si>
  <si>
    <t>Yogurt</t>
  </si>
  <si>
    <t>Butter, fresh</t>
  </si>
  <si>
    <t>Butter, processed</t>
  </si>
  <si>
    <t>Cheese, fresh</t>
  </si>
  <si>
    <t>Cheese, processed</t>
  </si>
  <si>
    <t>Natural honey</t>
  </si>
  <si>
    <t>Total Dairy product</t>
  </si>
  <si>
    <t>Potatoes others</t>
  </si>
  <si>
    <t>Tomatoes</t>
  </si>
  <si>
    <t>Garlic</t>
  </si>
  <si>
    <t>Cauliflower &amp; broccoli</t>
  </si>
  <si>
    <t>Cabbage lettuce</t>
  </si>
  <si>
    <t>Carrots and turnips</t>
  </si>
  <si>
    <t>Peas</t>
  </si>
  <si>
    <t>Beans</t>
  </si>
  <si>
    <t>Other leguminous</t>
  </si>
  <si>
    <t>Mushroom</t>
  </si>
  <si>
    <t>Capsicum</t>
  </si>
  <si>
    <t>Spinach</t>
  </si>
  <si>
    <t>Others</t>
  </si>
  <si>
    <t>Total Fresh vegetable</t>
  </si>
  <si>
    <t>Onion</t>
  </si>
  <si>
    <t>Dry mushroom</t>
  </si>
  <si>
    <t>Mixture of vegetable</t>
  </si>
  <si>
    <t>Pea</t>
  </si>
  <si>
    <t>Chickpea</t>
  </si>
  <si>
    <t>Lentils</t>
  </si>
  <si>
    <t>Total Dried vegetable</t>
  </si>
  <si>
    <t>Bananas</t>
  </si>
  <si>
    <t>Dates</t>
  </si>
  <si>
    <t>Pineapple</t>
  </si>
  <si>
    <t>Avacado</t>
  </si>
  <si>
    <t>Guavas</t>
  </si>
  <si>
    <t>Mangoes</t>
  </si>
  <si>
    <t>Orange</t>
  </si>
  <si>
    <t>Lemon</t>
  </si>
  <si>
    <t>Grapes</t>
  </si>
  <si>
    <t>Papayas</t>
  </si>
  <si>
    <t>Apples</t>
  </si>
  <si>
    <t>Apricot</t>
  </si>
  <si>
    <t>Total Fresh fruits</t>
  </si>
  <si>
    <t>Prunes</t>
  </si>
  <si>
    <t>Other fruits</t>
  </si>
  <si>
    <t>Mix nuts &amp; fruits</t>
  </si>
  <si>
    <t>Total Dried fruits</t>
  </si>
  <si>
    <t>Green tea (not fermented)</t>
  </si>
  <si>
    <t>Other green tea</t>
  </si>
  <si>
    <t>Black tea(fermented)</t>
  </si>
  <si>
    <t>Other</t>
  </si>
  <si>
    <t>Total Green tea</t>
  </si>
  <si>
    <t>Chilli dry</t>
  </si>
  <si>
    <t>Chilli crush</t>
  </si>
  <si>
    <t>Cinnamon</t>
  </si>
  <si>
    <t>Turmeric</t>
  </si>
  <si>
    <t>Mixtures</t>
  </si>
  <si>
    <t>Other spices</t>
  </si>
  <si>
    <t>Total Spices</t>
  </si>
  <si>
    <t>Wheat seed</t>
  </si>
  <si>
    <t>Wheat other</t>
  </si>
  <si>
    <t>Meslin other</t>
  </si>
  <si>
    <t>Barley</t>
  </si>
  <si>
    <t>Oats seed</t>
  </si>
  <si>
    <t>Oats other</t>
  </si>
  <si>
    <t>Maize (corn) seed</t>
  </si>
  <si>
    <t>Maize others</t>
  </si>
  <si>
    <t>Buckwheat</t>
  </si>
  <si>
    <t>Buckwheat other</t>
  </si>
  <si>
    <t>Other cereals</t>
  </si>
  <si>
    <t>Total Cereals seed</t>
  </si>
  <si>
    <t>Rice in the husk</t>
  </si>
  <si>
    <t>Husked (brown) rice</t>
  </si>
  <si>
    <t>Red rice (yeechum)</t>
  </si>
  <si>
    <t>Semi-milled rice</t>
  </si>
  <si>
    <t>Broken Rice</t>
  </si>
  <si>
    <t>Total Rice</t>
  </si>
  <si>
    <t>Wheat &amp; Meslin flour</t>
  </si>
  <si>
    <t>Maize(corn)flour</t>
  </si>
  <si>
    <t>Maize (others)</t>
  </si>
  <si>
    <t>Total Flour</t>
  </si>
  <si>
    <t>Soya bean seed</t>
  </si>
  <si>
    <t>Soya bean other</t>
  </si>
  <si>
    <t>Ground nut seed</t>
  </si>
  <si>
    <t>Ground nut, in shell</t>
  </si>
  <si>
    <t>Ground nut, shelled</t>
  </si>
  <si>
    <t>Linseed</t>
  </si>
  <si>
    <t>Sunflower seed</t>
  </si>
  <si>
    <t>Sesamum seed</t>
  </si>
  <si>
    <t>Mustard seed</t>
  </si>
  <si>
    <t>Total Oil seeds</t>
  </si>
  <si>
    <t>Betel nuts, shelled</t>
  </si>
  <si>
    <t>Total Betel nut</t>
  </si>
  <si>
    <t>Soya bean oil</t>
  </si>
  <si>
    <t>Ground nut oil</t>
  </si>
  <si>
    <t>Olive oil</t>
  </si>
  <si>
    <t>Palm oil</t>
  </si>
  <si>
    <t>Refined bleached deodorised palm oil</t>
  </si>
  <si>
    <t>Refined bleached deodorised palmolein</t>
  </si>
  <si>
    <t>Other palm oil</t>
  </si>
  <si>
    <t>Sunflower oil</t>
  </si>
  <si>
    <t>Safflower/cotton-seed oil</t>
  </si>
  <si>
    <t>Coconut oil</t>
  </si>
  <si>
    <t>Babassu oil</t>
  </si>
  <si>
    <t>Colza/mustard oil</t>
  </si>
  <si>
    <t>Rape oil</t>
  </si>
  <si>
    <t>Total Oil</t>
  </si>
  <si>
    <t>Colza/mustrad crude</t>
  </si>
  <si>
    <t>Palm (crude)</t>
  </si>
  <si>
    <t>Olive (crude)</t>
  </si>
  <si>
    <t>Total oil crude</t>
  </si>
  <si>
    <t>Beet sugar</t>
  </si>
  <si>
    <t>Other sugar cane</t>
  </si>
  <si>
    <t>Total Sugar</t>
  </si>
  <si>
    <t>Common salt (iodised)</t>
  </si>
  <si>
    <t>Common salt (non-iodised)</t>
  </si>
  <si>
    <t>Total Salt</t>
  </si>
  <si>
    <t>...</t>
  </si>
  <si>
    <t>0.37</t>
  </si>
  <si>
    <t>Source: Bhutan Trade Statistics, Deparment of Revenue and Custom, Ministry of Finance</t>
  </si>
  <si>
    <t>Table 5.12: Import of RNR Products from Other Countries, 2015 - 2019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</si>
</sst>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/>
    <xf numFmtId="0" fontId="1" fillId="2" borderId="0" xfId="0" applyFont="1" applyFill="1" applyAlignment="1"/>
    <xf numFmtId="0" fontId="2" fillId="2" borderId="0" xfId="0" applyFont="1" applyFill="1" applyAlignment="1">
      <alignment horizontal="right"/>
    </xf>
    <xf numFmtId="0" fontId="1" fillId="2" borderId="3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 wrapText="1" indent="1"/>
    </xf>
    <xf numFmtId="0" fontId="1" fillId="2" borderId="0" xfId="0" applyFont="1" applyFill="1"/>
    <xf numFmtId="164" fontId="2" fillId="2" borderId="3" xfId="0" applyNumberFormat="1" applyFont="1" applyFill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164" fontId="1" fillId="2" borderId="3" xfId="0" applyNumberFormat="1" applyFont="1" applyFill="1" applyBorder="1"/>
    <xf numFmtId="0" fontId="2" fillId="2" borderId="4" xfId="0" applyFont="1" applyFill="1" applyBorder="1" applyAlignment="1">
      <alignment horizontal="left" vertical="center" wrapText="1" indent="1"/>
    </xf>
    <xf numFmtId="164" fontId="2" fillId="2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/>
    </xf>
    <xf numFmtId="0" fontId="1" fillId="3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4"/>
  <sheetViews>
    <sheetView tabSelected="1" topLeftCell="A133" workbookViewId="0">
      <selection activeCell="K150" sqref="K150"/>
    </sheetView>
  </sheetViews>
  <sheetFormatPr defaultRowHeight="15"/>
  <cols>
    <col min="1" max="1" width="32.7109375" style="1" customWidth="1"/>
    <col min="2" max="3" width="9.7109375" style="1" bestFit="1" customWidth="1"/>
    <col min="4" max="7" width="9.28515625" style="1" bestFit="1" customWidth="1"/>
    <col min="8" max="8" width="9.5703125" style="1" bestFit="1" customWidth="1"/>
    <col min="9" max="9" width="9.28515625" style="1" bestFit="1" customWidth="1"/>
    <col min="10" max="10" width="9.5703125" style="1" bestFit="1" customWidth="1"/>
    <col min="11" max="11" width="9.28515625" style="1" bestFit="1" customWidth="1"/>
    <col min="12" max="16384" width="9.140625" style="1"/>
  </cols>
  <sheetData>
    <row r="1" spans="1:11">
      <c r="A1" s="2" t="s">
        <v>139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B2" s="2"/>
      <c r="C2" s="2"/>
      <c r="D2" s="2"/>
      <c r="E2" s="2"/>
      <c r="F2" s="2"/>
      <c r="H2" s="18" t="s">
        <v>0</v>
      </c>
      <c r="I2" s="18"/>
      <c r="J2" s="18"/>
      <c r="K2" s="18"/>
    </row>
    <row r="3" spans="1:11" ht="18.75" customHeight="1">
      <c r="A3" s="19" t="s">
        <v>1</v>
      </c>
      <c r="B3" s="16">
        <v>2015</v>
      </c>
      <c r="C3" s="17"/>
      <c r="D3" s="16">
        <v>2016</v>
      </c>
      <c r="E3" s="17"/>
      <c r="F3" s="16">
        <v>2017</v>
      </c>
      <c r="G3" s="17"/>
      <c r="H3" s="16">
        <v>2018</v>
      </c>
      <c r="I3" s="17"/>
      <c r="J3" s="16">
        <v>2019</v>
      </c>
      <c r="K3" s="17"/>
    </row>
    <row r="4" spans="1:11" ht="18.75" customHeight="1">
      <c r="A4" s="19"/>
      <c r="B4" s="5" t="s">
        <v>2</v>
      </c>
      <c r="C4" s="5" t="s">
        <v>3</v>
      </c>
      <c r="D4" s="5" t="s">
        <v>2</v>
      </c>
      <c r="E4" s="5" t="s">
        <v>3</v>
      </c>
      <c r="F4" s="5" t="s">
        <v>2</v>
      </c>
      <c r="G4" s="5" t="s">
        <v>3</v>
      </c>
      <c r="H4" s="5" t="s">
        <v>2</v>
      </c>
      <c r="I4" s="5" t="s">
        <v>3</v>
      </c>
      <c r="J4" s="5" t="s">
        <v>2</v>
      </c>
      <c r="K4" s="5" t="s">
        <v>3</v>
      </c>
    </row>
    <row r="5" spans="1:11" ht="18.75" customHeight="1">
      <c r="A5" s="10" t="s">
        <v>9</v>
      </c>
      <c r="B5" s="11">
        <f>SUM(B6:B10)</f>
        <v>7.94</v>
      </c>
      <c r="C5" s="11">
        <f t="shared" ref="C5:K5" si="0">SUM(C6:C10)</f>
        <v>10.200000000000001</v>
      </c>
      <c r="D5" s="11">
        <f t="shared" si="0"/>
        <v>7.31</v>
      </c>
      <c r="E5" s="11">
        <f t="shared" si="0"/>
        <v>11.440000000000001</v>
      </c>
      <c r="F5" s="11">
        <f t="shared" si="0"/>
        <v>6.87</v>
      </c>
      <c r="G5" s="11">
        <f t="shared" si="0"/>
        <v>10.110000000000001</v>
      </c>
      <c r="H5" s="11">
        <f t="shared" si="0"/>
        <v>8.2200000000000006</v>
      </c>
      <c r="I5" s="11">
        <f t="shared" si="0"/>
        <v>14.710000000000003</v>
      </c>
      <c r="J5" s="11">
        <f t="shared" si="0"/>
        <v>9.5500000000000007</v>
      </c>
      <c r="K5" s="11">
        <f t="shared" si="0"/>
        <v>16.419999999999998</v>
      </c>
    </row>
    <row r="6" spans="1:11" ht="18.75" customHeight="1">
      <c r="A6" s="6" t="s">
        <v>4</v>
      </c>
      <c r="B6" s="8">
        <v>3.13</v>
      </c>
      <c r="C6" s="8">
        <v>5.61</v>
      </c>
      <c r="D6" s="8">
        <v>3.31</v>
      </c>
      <c r="E6" s="8">
        <v>6.91</v>
      </c>
      <c r="F6" s="8">
        <v>2.82</v>
      </c>
      <c r="G6" s="8">
        <v>5.86</v>
      </c>
      <c r="H6" s="8">
        <v>3.64</v>
      </c>
      <c r="I6" s="8">
        <v>8.7100000000000009</v>
      </c>
      <c r="J6" s="8">
        <v>5.03</v>
      </c>
      <c r="K6" s="8">
        <v>10.76</v>
      </c>
    </row>
    <row r="7" spans="1:11" ht="18.75" customHeight="1">
      <c r="A7" s="6" t="s">
        <v>5</v>
      </c>
      <c r="B7" s="8">
        <v>2.25</v>
      </c>
      <c r="C7" s="8">
        <v>1.39</v>
      </c>
      <c r="D7" s="8">
        <v>2.4</v>
      </c>
      <c r="E7" s="8">
        <v>2.08</v>
      </c>
      <c r="F7" s="8">
        <v>2.17</v>
      </c>
      <c r="G7" s="8">
        <v>1.58</v>
      </c>
      <c r="H7" s="8">
        <v>1.99</v>
      </c>
      <c r="I7" s="8">
        <v>1.81</v>
      </c>
      <c r="J7" s="8">
        <v>2.13</v>
      </c>
      <c r="K7" s="8">
        <v>1.84</v>
      </c>
    </row>
    <row r="8" spans="1:11" ht="18.75" customHeight="1">
      <c r="A8" s="6" t="s">
        <v>6</v>
      </c>
      <c r="B8" s="8">
        <v>1.99</v>
      </c>
      <c r="C8" s="8">
        <v>2.67</v>
      </c>
      <c r="D8" s="8">
        <v>1.32</v>
      </c>
      <c r="E8" s="8">
        <v>2.14</v>
      </c>
      <c r="F8" s="8">
        <v>1.38</v>
      </c>
      <c r="G8" s="8">
        <v>2.19</v>
      </c>
      <c r="H8" s="8">
        <v>1.72</v>
      </c>
      <c r="I8" s="8">
        <v>3.29</v>
      </c>
      <c r="J8" s="8">
        <v>1.92</v>
      </c>
      <c r="K8" s="8">
        <v>3.16</v>
      </c>
    </row>
    <row r="9" spans="1:11" ht="18.75" customHeight="1">
      <c r="A9" s="6" t="s">
        <v>7</v>
      </c>
      <c r="B9" s="8">
        <v>0.37</v>
      </c>
      <c r="C9" s="8">
        <v>0.31</v>
      </c>
      <c r="D9" s="8">
        <v>0.22</v>
      </c>
      <c r="E9" s="8">
        <v>0.23</v>
      </c>
      <c r="F9" s="8">
        <v>0.5</v>
      </c>
      <c r="G9" s="8">
        <v>0.48</v>
      </c>
      <c r="H9" s="8">
        <v>0.81</v>
      </c>
      <c r="I9" s="8">
        <v>0.82</v>
      </c>
      <c r="J9" s="8">
        <v>0.4</v>
      </c>
      <c r="K9" s="8">
        <v>0.62</v>
      </c>
    </row>
    <row r="10" spans="1:11" ht="18.75" customHeight="1">
      <c r="A10" s="6" t="s">
        <v>8</v>
      </c>
      <c r="B10" s="8">
        <v>0.2</v>
      </c>
      <c r="C10" s="8">
        <v>0.22</v>
      </c>
      <c r="D10" s="8">
        <v>0.06</v>
      </c>
      <c r="E10" s="8">
        <v>0.08</v>
      </c>
      <c r="F10" s="8" t="s">
        <v>136</v>
      </c>
      <c r="G10" s="8" t="s">
        <v>136</v>
      </c>
      <c r="H10" s="8">
        <v>0.06</v>
      </c>
      <c r="I10" s="8">
        <v>0.08</v>
      </c>
      <c r="J10" s="8">
        <v>7.0000000000000007E-2</v>
      </c>
      <c r="K10" s="8">
        <v>0.04</v>
      </c>
    </row>
    <row r="11" spans="1:11" ht="18.75" customHeight="1">
      <c r="A11" s="4" t="s">
        <v>13</v>
      </c>
      <c r="B11" s="9">
        <f>SUM(B12:B14)</f>
        <v>7.28</v>
      </c>
      <c r="C11" s="9">
        <f t="shared" ref="C11:K11" si="1">SUM(C12:C14)</f>
        <v>5.87</v>
      </c>
      <c r="D11" s="9">
        <f t="shared" si="1"/>
        <v>35.79</v>
      </c>
      <c r="E11" s="9">
        <f t="shared" si="1"/>
        <v>6.47</v>
      </c>
      <c r="F11" s="9">
        <f t="shared" si="1"/>
        <v>20.420000000000002</v>
      </c>
      <c r="G11" s="9">
        <f t="shared" si="1"/>
        <v>5.88</v>
      </c>
      <c r="H11" s="9">
        <f t="shared" si="1"/>
        <v>15.31</v>
      </c>
      <c r="I11" s="9">
        <f t="shared" si="1"/>
        <v>7.77</v>
      </c>
      <c r="J11" s="9">
        <f t="shared" si="1"/>
        <v>16.649999999999999</v>
      </c>
      <c r="K11" s="9">
        <f t="shared" si="1"/>
        <v>9.4700000000000006</v>
      </c>
    </row>
    <row r="12" spans="1:11" ht="18.75" customHeight="1">
      <c r="A12" s="6" t="s">
        <v>10</v>
      </c>
      <c r="B12" s="8">
        <v>4.46</v>
      </c>
      <c r="C12" s="8">
        <v>3.66</v>
      </c>
      <c r="D12" s="8">
        <v>33.159999999999997</v>
      </c>
      <c r="E12" s="8">
        <v>4.82</v>
      </c>
      <c r="F12" s="8">
        <v>4.82</v>
      </c>
      <c r="G12" s="8">
        <v>4.08</v>
      </c>
      <c r="H12" s="8">
        <v>4.2699999999999996</v>
      </c>
      <c r="I12" s="8">
        <v>4.59</v>
      </c>
      <c r="J12" s="8">
        <v>3.48</v>
      </c>
      <c r="K12" s="8">
        <v>5.95</v>
      </c>
    </row>
    <row r="13" spans="1:11" ht="18.75" customHeight="1">
      <c r="A13" s="6" t="s">
        <v>11</v>
      </c>
      <c r="B13" s="8">
        <v>1.29</v>
      </c>
      <c r="C13" s="8">
        <v>1.72</v>
      </c>
      <c r="D13" s="8">
        <v>1.0900000000000001</v>
      </c>
      <c r="E13" s="8">
        <v>0.97</v>
      </c>
      <c r="F13" s="8">
        <v>9.3800000000000008</v>
      </c>
      <c r="G13" s="8">
        <v>0.92</v>
      </c>
      <c r="H13" s="8">
        <v>2.74</v>
      </c>
      <c r="I13" s="8">
        <v>1.85</v>
      </c>
      <c r="J13" s="8">
        <v>1.56</v>
      </c>
      <c r="K13" s="8">
        <v>1.49</v>
      </c>
    </row>
    <row r="14" spans="1:11" ht="18.75" customHeight="1">
      <c r="A14" s="6" t="s">
        <v>12</v>
      </c>
      <c r="B14" s="8">
        <v>1.53</v>
      </c>
      <c r="C14" s="8">
        <v>0.49</v>
      </c>
      <c r="D14" s="8">
        <v>1.54</v>
      </c>
      <c r="E14" s="8">
        <v>0.68</v>
      </c>
      <c r="F14" s="8">
        <v>6.22</v>
      </c>
      <c r="G14" s="8">
        <v>0.88</v>
      </c>
      <c r="H14" s="8">
        <v>8.3000000000000007</v>
      </c>
      <c r="I14" s="8">
        <v>1.33</v>
      </c>
      <c r="J14" s="8">
        <v>11.61</v>
      </c>
      <c r="K14" s="8">
        <v>2.0299999999999998</v>
      </c>
    </row>
    <row r="15" spans="1:11" ht="18.75" customHeight="1">
      <c r="A15" s="4" t="s">
        <v>16</v>
      </c>
      <c r="B15" s="9">
        <f>SUM(B16:B17)</f>
        <v>1.46</v>
      </c>
      <c r="C15" s="9">
        <f t="shared" ref="C15:K15" si="2">SUM(C16:C17)</f>
        <v>2.0100000000000002</v>
      </c>
      <c r="D15" s="9">
        <f t="shared" si="2"/>
        <v>0.95</v>
      </c>
      <c r="E15" s="9">
        <f t="shared" si="2"/>
        <v>1.35</v>
      </c>
      <c r="F15" s="9">
        <f t="shared" si="2"/>
        <v>1.1300000000000001</v>
      </c>
      <c r="G15" s="9">
        <f t="shared" si="2"/>
        <v>1.65</v>
      </c>
      <c r="H15" s="9">
        <f t="shared" si="2"/>
        <v>0.79</v>
      </c>
      <c r="I15" s="9">
        <f t="shared" si="2"/>
        <v>1.5100000000000002</v>
      </c>
      <c r="J15" s="9">
        <f t="shared" si="2"/>
        <v>0.85</v>
      </c>
      <c r="K15" s="9">
        <f t="shared" si="2"/>
        <v>1.7</v>
      </c>
    </row>
    <row r="16" spans="1:11" ht="18.75" customHeight="1">
      <c r="A16" s="6" t="s">
        <v>14</v>
      </c>
      <c r="B16" s="8">
        <v>1.1399999999999999</v>
      </c>
      <c r="C16" s="8">
        <v>1.58</v>
      </c>
      <c r="D16" s="8">
        <v>0.72</v>
      </c>
      <c r="E16" s="8">
        <v>1.05</v>
      </c>
      <c r="F16" s="8">
        <v>0.91</v>
      </c>
      <c r="G16" s="8">
        <v>1.38</v>
      </c>
      <c r="H16" s="8">
        <v>0.56000000000000005</v>
      </c>
      <c r="I16" s="8">
        <v>1.1100000000000001</v>
      </c>
      <c r="J16" s="8">
        <v>0.62</v>
      </c>
      <c r="K16" s="8">
        <v>1.38</v>
      </c>
    </row>
    <row r="17" spans="1:11" ht="18.75" customHeight="1">
      <c r="A17" s="6" t="s">
        <v>15</v>
      </c>
      <c r="B17" s="8">
        <v>0.32</v>
      </c>
      <c r="C17" s="8">
        <v>0.43</v>
      </c>
      <c r="D17" s="8">
        <v>0.23</v>
      </c>
      <c r="E17" s="8">
        <v>0.3</v>
      </c>
      <c r="F17" s="8">
        <v>0.22</v>
      </c>
      <c r="G17" s="8">
        <v>0.27</v>
      </c>
      <c r="H17" s="8">
        <v>0.23</v>
      </c>
      <c r="I17" s="8">
        <v>0.4</v>
      </c>
      <c r="J17" s="8">
        <v>0.23</v>
      </c>
      <c r="K17" s="8">
        <v>0.32</v>
      </c>
    </row>
    <row r="18" spans="1:11" ht="18.75" customHeight="1">
      <c r="A18" s="4" t="s">
        <v>27</v>
      </c>
      <c r="B18" s="9">
        <f>SUM(B19:B28)</f>
        <v>325.05</v>
      </c>
      <c r="C18" s="9">
        <f t="shared" ref="C18:K18" si="3">SUM(C19:C28)</f>
        <v>48.771000000000001</v>
      </c>
      <c r="D18" s="9">
        <f t="shared" si="3"/>
        <v>328.28</v>
      </c>
      <c r="E18" s="9">
        <f t="shared" si="3"/>
        <v>51.8</v>
      </c>
      <c r="F18" s="9">
        <f t="shared" si="3"/>
        <v>400.45</v>
      </c>
      <c r="G18" s="9">
        <f t="shared" si="3"/>
        <v>74.739999999999995</v>
      </c>
      <c r="H18" s="9">
        <f t="shared" si="3"/>
        <v>390.67</v>
      </c>
      <c r="I18" s="9">
        <f t="shared" si="3"/>
        <v>83.340000000000018</v>
      </c>
      <c r="J18" s="9">
        <f t="shared" si="3"/>
        <v>178.46</v>
      </c>
      <c r="K18" s="9">
        <f t="shared" si="3"/>
        <v>37.530999999999999</v>
      </c>
    </row>
    <row r="19" spans="1:11" ht="18.75" customHeight="1">
      <c r="A19" s="6" t="s">
        <v>17</v>
      </c>
      <c r="B19" s="8">
        <v>0.02</v>
      </c>
      <c r="C19" s="8">
        <v>0.01</v>
      </c>
      <c r="D19" s="8">
        <v>0.25</v>
      </c>
      <c r="E19" s="8">
        <v>0.03</v>
      </c>
      <c r="F19" s="8">
        <v>1.86</v>
      </c>
      <c r="G19" s="8">
        <v>0.06</v>
      </c>
      <c r="H19" s="8">
        <v>0.02</v>
      </c>
      <c r="I19" s="8">
        <v>0.01</v>
      </c>
      <c r="J19" s="8">
        <v>0.02</v>
      </c>
      <c r="K19" s="8">
        <v>0.01</v>
      </c>
    </row>
    <row r="20" spans="1:11" ht="18.75" customHeight="1">
      <c r="A20" s="6" t="s">
        <v>18</v>
      </c>
      <c r="B20" s="8">
        <v>0.1</v>
      </c>
      <c r="C20" s="8">
        <v>1E-3</v>
      </c>
      <c r="D20" s="8" t="s">
        <v>136</v>
      </c>
      <c r="E20" s="8" t="s">
        <v>136</v>
      </c>
      <c r="F20" s="8">
        <v>0.1</v>
      </c>
      <c r="G20" s="8">
        <v>0.01</v>
      </c>
      <c r="H20" s="8">
        <v>0.03</v>
      </c>
      <c r="I20" s="8">
        <v>0.05</v>
      </c>
      <c r="J20" s="8">
        <v>0.05</v>
      </c>
      <c r="K20" s="8">
        <v>1E-3</v>
      </c>
    </row>
    <row r="21" spans="1:11" ht="18.75" customHeight="1">
      <c r="A21" s="6" t="s">
        <v>19</v>
      </c>
      <c r="B21" s="8" t="s">
        <v>136</v>
      </c>
      <c r="C21" s="8" t="s">
        <v>136</v>
      </c>
      <c r="D21" s="8" t="s">
        <v>136</v>
      </c>
      <c r="E21" s="8" t="s">
        <v>136</v>
      </c>
      <c r="F21" s="8" t="s">
        <v>136</v>
      </c>
      <c r="G21" s="8" t="s">
        <v>136</v>
      </c>
      <c r="H21" s="8" t="s">
        <v>136</v>
      </c>
      <c r="I21" s="8" t="s">
        <v>136</v>
      </c>
      <c r="J21" s="8" t="s">
        <v>136</v>
      </c>
      <c r="K21" s="8" t="s">
        <v>136</v>
      </c>
    </row>
    <row r="22" spans="1:11" ht="18.75" customHeight="1">
      <c r="A22" s="6" t="s">
        <v>20</v>
      </c>
      <c r="B22" s="8">
        <v>317.48</v>
      </c>
      <c r="C22" s="8">
        <v>46.32</v>
      </c>
      <c r="D22" s="8">
        <v>322.57</v>
      </c>
      <c r="E22" s="8">
        <v>50.5</v>
      </c>
      <c r="F22" s="8">
        <v>394.72</v>
      </c>
      <c r="G22" s="8">
        <v>73.8</v>
      </c>
      <c r="H22" s="8">
        <v>386.31</v>
      </c>
      <c r="I22" s="8">
        <v>82.45</v>
      </c>
      <c r="J22" s="8">
        <v>173.4</v>
      </c>
      <c r="K22" s="8">
        <v>36</v>
      </c>
    </row>
    <row r="23" spans="1:11" ht="18.75" customHeight="1">
      <c r="A23" s="6" t="s">
        <v>21</v>
      </c>
      <c r="B23" s="8">
        <v>6.36</v>
      </c>
      <c r="C23" s="8">
        <v>0.89</v>
      </c>
      <c r="D23" s="8">
        <v>4.91</v>
      </c>
      <c r="E23" s="8">
        <v>0.26</v>
      </c>
      <c r="F23" s="8">
        <v>3</v>
      </c>
      <c r="G23" s="8">
        <v>0.23</v>
      </c>
      <c r="H23" s="8">
        <v>3.89</v>
      </c>
      <c r="I23" s="8">
        <v>0.23</v>
      </c>
      <c r="J23" s="8">
        <v>4.17</v>
      </c>
      <c r="K23" s="8">
        <v>0.25</v>
      </c>
    </row>
    <row r="24" spans="1:11" ht="18.75" customHeight="1">
      <c r="A24" s="6" t="s">
        <v>22</v>
      </c>
      <c r="B24" s="8" t="s">
        <v>136</v>
      </c>
      <c r="C24" s="8" t="s">
        <v>136</v>
      </c>
      <c r="D24" s="8" t="s">
        <v>136</v>
      </c>
      <c r="E24" s="8" t="s">
        <v>136</v>
      </c>
      <c r="F24" s="8" t="s">
        <v>136</v>
      </c>
      <c r="G24" s="8" t="s">
        <v>136</v>
      </c>
      <c r="H24" s="8" t="s">
        <v>136</v>
      </c>
      <c r="I24" s="8" t="s">
        <v>136</v>
      </c>
      <c r="J24" s="8">
        <v>0.02</v>
      </c>
      <c r="K24" s="8">
        <v>0.05</v>
      </c>
    </row>
    <row r="25" spans="1:11" ht="18.75" customHeight="1">
      <c r="A25" s="6" t="s">
        <v>23</v>
      </c>
      <c r="B25" s="8">
        <v>0.06</v>
      </c>
      <c r="C25" s="8">
        <v>0.18</v>
      </c>
      <c r="D25" s="8" t="s">
        <v>136</v>
      </c>
      <c r="E25" s="8" t="s">
        <v>136</v>
      </c>
      <c r="F25" s="8" t="s">
        <v>136</v>
      </c>
      <c r="G25" s="8" t="s">
        <v>136</v>
      </c>
      <c r="H25" s="8" t="s">
        <v>136</v>
      </c>
      <c r="I25" s="8" t="s">
        <v>136</v>
      </c>
      <c r="J25" s="8">
        <v>0.08</v>
      </c>
      <c r="K25" s="8">
        <v>0.23</v>
      </c>
    </row>
    <row r="26" spans="1:11" ht="18.75" customHeight="1">
      <c r="A26" s="6" t="s">
        <v>24</v>
      </c>
      <c r="B26" s="8" t="s">
        <v>136</v>
      </c>
      <c r="C26" s="8" t="s">
        <v>136</v>
      </c>
      <c r="D26" s="8" t="s">
        <v>136</v>
      </c>
      <c r="E26" s="8" t="s">
        <v>136</v>
      </c>
      <c r="F26" s="8" t="s">
        <v>136</v>
      </c>
      <c r="G26" s="8" t="s">
        <v>136</v>
      </c>
      <c r="H26" s="8" t="s">
        <v>136</v>
      </c>
      <c r="I26" s="8" t="s">
        <v>136</v>
      </c>
      <c r="J26" s="8">
        <v>0.02</v>
      </c>
      <c r="K26" s="8">
        <v>0.02</v>
      </c>
    </row>
    <row r="27" spans="1:11" ht="18.75" customHeight="1">
      <c r="A27" s="6" t="s">
        <v>25</v>
      </c>
      <c r="B27" s="8">
        <v>0.89</v>
      </c>
      <c r="C27" s="8">
        <v>1.36</v>
      </c>
      <c r="D27" s="8">
        <v>0.52</v>
      </c>
      <c r="E27" s="8">
        <v>0.97</v>
      </c>
      <c r="F27" s="8">
        <v>0.56999999999999995</v>
      </c>
      <c r="G27" s="8">
        <v>0.56000000000000005</v>
      </c>
      <c r="H27" s="8">
        <v>0.37</v>
      </c>
      <c r="I27" s="8">
        <v>0.54</v>
      </c>
      <c r="J27" s="8">
        <v>0.64</v>
      </c>
      <c r="K27" s="8">
        <v>0.91</v>
      </c>
    </row>
    <row r="28" spans="1:11" ht="18.75" customHeight="1">
      <c r="A28" s="6" t="s">
        <v>26</v>
      </c>
      <c r="B28" s="8">
        <v>0.14000000000000001</v>
      </c>
      <c r="C28" s="8">
        <v>0.01</v>
      </c>
      <c r="D28" s="8">
        <v>0.03</v>
      </c>
      <c r="E28" s="8">
        <v>0.04</v>
      </c>
      <c r="F28" s="8">
        <v>0.2</v>
      </c>
      <c r="G28" s="8">
        <v>0.08</v>
      </c>
      <c r="H28" s="8">
        <v>0.05</v>
      </c>
      <c r="I28" s="8">
        <v>0.06</v>
      </c>
      <c r="J28" s="8">
        <v>0.06</v>
      </c>
      <c r="K28" s="8">
        <v>0.06</v>
      </c>
    </row>
    <row r="29" spans="1:11" ht="18.75" customHeight="1">
      <c r="A29" s="4" t="s">
        <v>41</v>
      </c>
      <c r="B29" s="9">
        <f>SUM(B30:B42)</f>
        <v>0.83000000000000007</v>
      </c>
      <c r="C29" s="9">
        <f t="shared" ref="C29:K29" si="4">SUM(C30:C42)</f>
        <v>0.39999999999999997</v>
      </c>
      <c r="D29" s="9">
        <f t="shared" si="4"/>
        <v>1.32</v>
      </c>
      <c r="E29" s="9">
        <f t="shared" si="4"/>
        <v>1.6150000000000002</v>
      </c>
      <c r="F29" s="9">
        <f t="shared" si="4"/>
        <v>4.3609999999999998</v>
      </c>
      <c r="G29" s="9">
        <f t="shared" si="4"/>
        <v>0.90219999999999989</v>
      </c>
      <c r="H29" s="9">
        <f t="shared" si="4"/>
        <v>0.75</v>
      </c>
      <c r="I29" s="9">
        <f t="shared" si="4"/>
        <v>0.23</v>
      </c>
      <c r="J29" s="9">
        <f t="shared" si="4"/>
        <v>0.11000000000000001</v>
      </c>
      <c r="K29" s="9">
        <f t="shared" si="4"/>
        <v>7.400000000000001E-2</v>
      </c>
    </row>
    <row r="30" spans="1:11" ht="18.75" customHeight="1">
      <c r="A30" s="6" t="s">
        <v>28</v>
      </c>
      <c r="B30" s="8" t="s">
        <v>136</v>
      </c>
      <c r="C30" s="8" t="s">
        <v>136</v>
      </c>
      <c r="D30" s="8">
        <v>0.02</v>
      </c>
      <c r="E30" s="8">
        <v>0.01</v>
      </c>
      <c r="F30" s="8" t="s">
        <v>136</v>
      </c>
      <c r="G30" s="8" t="s">
        <v>136</v>
      </c>
      <c r="H30" s="8" t="s">
        <v>136</v>
      </c>
      <c r="I30" s="8" t="s">
        <v>136</v>
      </c>
      <c r="J30" s="8" t="s">
        <v>136</v>
      </c>
      <c r="K30" s="8" t="s">
        <v>136</v>
      </c>
    </row>
    <row r="31" spans="1:11" ht="18.75" customHeight="1">
      <c r="A31" s="6" t="s">
        <v>29</v>
      </c>
      <c r="B31" s="8" t="s">
        <v>136</v>
      </c>
      <c r="C31" s="8" t="s">
        <v>136</v>
      </c>
      <c r="D31" s="8" t="s">
        <v>136</v>
      </c>
      <c r="E31" s="8" t="s">
        <v>136</v>
      </c>
      <c r="F31" s="8" t="s">
        <v>136</v>
      </c>
      <c r="G31" s="8" t="s">
        <v>136</v>
      </c>
      <c r="H31" s="8" t="s">
        <v>136</v>
      </c>
      <c r="I31" s="8" t="s">
        <v>136</v>
      </c>
      <c r="J31" s="8">
        <v>0.02</v>
      </c>
      <c r="K31" s="8">
        <v>0.01</v>
      </c>
    </row>
    <row r="32" spans="1:11" ht="18.75" customHeight="1">
      <c r="A32" s="6" t="s">
        <v>30</v>
      </c>
      <c r="B32" s="8" t="s">
        <v>136</v>
      </c>
      <c r="C32" s="8" t="s">
        <v>136</v>
      </c>
      <c r="D32" s="8">
        <v>0.01</v>
      </c>
      <c r="E32" s="8">
        <v>0.01</v>
      </c>
      <c r="F32" s="8">
        <v>0.01</v>
      </c>
      <c r="G32" s="8">
        <v>2.0000000000000001E-4</v>
      </c>
      <c r="H32" s="8" t="s">
        <v>136</v>
      </c>
      <c r="I32" s="8" t="s">
        <v>136</v>
      </c>
      <c r="J32" s="8" t="s">
        <v>136</v>
      </c>
      <c r="K32" s="8" t="s">
        <v>136</v>
      </c>
    </row>
    <row r="33" spans="1:11" ht="18.75" customHeight="1">
      <c r="A33" s="6" t="s">
        <v>31</v>
      </c>
      <c r="B33" s="8" t="s">
        <v>136</v>
      </c>
      <c r="C33" s="8" t="s">
        <v>136</v>
      </c>
      <c r="D33" s="8">
        <v>0.08</v>
      </c>
      <c r="E33" s="8">
        <v>1.29</v>
      </c>
      <c r="F33" s="8" t="s">
        <v>136</v>
      </c>
      <c r="G33" s="8" t="s">
        <v>136</v>
      </c>
      <c r="H33" s="8" t="s">
        <v>136</v>
      </c>
      <c r="I33" s="8" t="s">
        <v>136</v>
      </c>
      <c r="J33" s="8" t="s">
        <v>136</v>
      </c>
      <c r="K33" s="8" t="s">
        <v>136</v>
      </c>
    </row>
    <row r="34" spans="1:11" ht="18.75" customHeight="1">
      <c r="A34" s="6" t="s">
        <v>32</v>
      </c>
      <c r="B34" s="8" t="s">
        <v>136</v>
      </c>
      <c r="C34" s="8" t="s">
        <v>136</v>
      </c>
      <c r="D34" s="8">
        <v>0.01</v>
      </c>
      <c r="E34" s="8">
        <v>3.0000000000000001E-3</v>
      </c>
      <c r="F34" s="8" t="s">
        <v>136</v>
      </c>
      <c r="G34" s="8" t="s">
        <v>136</v>
      </c>
      <c r="H34" s="8" t="s">
        <v>136</v>
      </c>
      <c r="I34" s="8" t="s">
        <v>136</v>
      </c>
      <c r="J34" s="8">
        <v>0.01</v>
      </c>
      <c r="K34" s="8">
        <v>0.01</v>
      </c>
    </row>
    <row r="35" spans="1:11" ht="18.75" customHeight="1">
      <c r="A35" s="6" t="s">
        <v>33</v>
      </c>
      <c r="B35" s="8" t="s">
        <v>136</v>
      </c>
      <c r="C35" s="8" t="s">
        <v>136</v>
      </c>
      <c r="D35" s="8">
        <v>0.04</v>
      </c>
      <c r="E35" s="8">
        <v>0.03</v>
      </c>
      <c r="F35" s="8">
        <v>0.01</v>
      </c>
      <c r="G35" s="8">
        <v>1E-3</v>
      </c>
      <c r="H35" s="8" t="s">
        <v>136</v>
      </c>
      <c r="I35" s="8" t="s">
        <v>136</v>
      </c>
      <c r="J35" s="8" t="s">
        <v>136</v>
      </c>
      <c r="K35" s="8" t="s">
        <v>136</v>
      </c>
    </row>
    <row r="36" spans="1:11" ht="18.75" customHeight="1">
      <c r="A36" s="6" t="s">
        <v>34</v>
      </c>
      <c r="B36" s="8" t="s">
        <v>136</v>
      </c>
      <c r="C36" s="8" t="s">
        <v>136</v>
      </c>
      <c r="D36" s="8" t="s">
        <v>136</v>
      </c>
      <c r="E36" s="8" t="s">
        <v>136</v>
      </c>
      <c r="F36" s="8">
        <v>0.05</v>
      </c>
      <c r="G36" s="8">
        <v>0.03</v>
      </c>
      <c r="H36" s="8" t="s">
        <v>136</v>
      </c>
      <c r="I36" s="8" t="s">
        <v>136</v>
      </c>
      <c r="J36" s="8" t="s">
        <v>136</v>
      </c>
      <c r="K36" s="8" t="s">
        <v>136</v>
      </c>
    </row>
    <row r="37" spans="1:11" ht="18.75" customHeight="1">
      <c r="A37" s="6" t="s">
        <v>35</v>
      </c>
      <c r="B37" s="8" t="s">
        <v>136</v>
      </c>
      <c r="C37" s="8" t="s">
        <v>136</v>
      </c>
      <c r="D37" s="8">
        <v>0.03</v>
      </c>
      <c r="E37" s="8">
        <v>0.08</v>
      </c>
      <c r="F37" s="8">
        <v>1E-3</v>
      </c>
      <c r="G37" s="8">
        <v>1E-3</v>
      </c>
      <c r="H37" s="8" t="s">
        <v>136</v>
      </c>
      <c r="I37" s="8" t="s">
        <v>136</v>
      </c>
      <c r="J37" s="8" t="s">
        <v>136</v>
      </c>
      <c r="K37" s="8" t="s">
        <v>136</v>
      </c>
    </row>
    <row r="38" spans="1:11" ht="18.75" customHeight="1">
      <c r="A38" s="6" t="s">
        <v>36</v>
      </c>
      <c r="B38" s="8" t="s">
        <v>136</v>
      </c>
      <c r="C38" s="8" t="s">
        <v>136</v>
      </c>
      <c r="D38" s="8">
        <v>0.01</v>
      </c>
      <c r="E38" s="8">
        <v>0.03</v>
      </c>
      <c r="F38" s="8">
        <v>0.01</v>
      </c>
      <c r="G38" s="8">
        <v>0.01</v>
      </c>
      <c r="H38" s="8" t="s">
        <v>136</v>
      </c>
      <c r="I38" s="8" t="s">
        <v>136</v>
      </c>
      <c r="J38" s="8" t="s">
        <v>136</v>
      </c>
      <c r="K38" s="8" t="s">
        <v>136</v>
      </c>
    </row>
    <row r="39" spans="1:11" ht="18.75" customHeight="1">
      <c r="A39" s="6" t="s">
        <v>37</v>
      </c>
      <c r="B39" s="8">
        <v>0.38</v>
      </c>
      <c r="C39" s="8">
        <v>0.04</v>
      </c>
      <c r="D39" s="8">
        <v>1</v>
      </c>
      <c r="E39" s="8">
        <v>0.11</v>
      </c>
      <c r="F39" s="8">
        <v>2.75</v>
      </c>
      <c r="G39" s="8">
        <v>0.42</v>
      </c>
      <c r="H39" s="8">
        <v>0.42</v>
      </c>
      <c r="I39" s="8">
        <v>0.06</v>
      </c>
      <c r="J39" s="8" t="s">
        <v>136</v>
      </c>
      <c r="K39" s="8" t="s">
        <v>136</v>
      </c>
    </row>
    <row r="40" spans="1:11" ht="18.75" customHeight="1">
      <c r="A40" s="6" t="s">
        <v>38</v>
      </c>
      <c r="B40" s="8" t="s">
        <v>136</v>
      </c>
      <c r="C40" s="8" t="s">
        <v>136</v>
      </c>
      <c r="D40" s="8" t="s">
        <v>136</v>
      </c>
      <c r="E40" s="8" t="s">
        <v>136</v>
      </c>
      <c r="F40" s="8">
        <v>0.08</v>
      </c>
      <c r="G40" s="8">
        <v>0.03</v>
      </c>
      <c r="H40" s="8">
        <v>0.08</v>
      </c>
      <c r="I40" s="8">
        <v>0.03</v>
      </c>
      <c r="J40" s="8">
        <v>0.01</v>
      </c>
      <c r="K40" s="8">
        <v>4.0000000000000001E-3</v>
      </c>
    </row>
    <row r="41" spans="1:11" ht="18.75" customHeight="1">
      <c r="A41" s="6" t="s">
        <v>39</v>
      </c>
      <c r="B41" s="8" t="s">
        <v>136</v>
      </c>
      <c r="C41" s="8" t="s">
        <v>136</v>
      </c>
      <c r="D41" s="8">
        <v>0.02</v>
      </c>
      <c r="E41" s="8">
        <v>2E-3</v>
      </c>
      <c r="F41" s="8" t="s">
        <v>136</v>
      </c>
      <c r="G41" s="8" t="s">
        <v>136</v>
      </c>
      <c r="H41" s="8" t="s">
        <v>136</v>
      </c>
      <c r="I41" s="8" t="s">
        <v>136</v>
      </c>
      <c r="J41" s="8" t="s">
        <v>136</v>
      </c>
      <c r="K41" s="8" t="s">
        <v>136</v>
      </c>
    </row>
    <row r="42" spans="1:11" ht="18.75" customHeight="1">
      <c r="A42" s="6" t="s">
        <v>40</v>
      </c>
      <c r="B42" s="8">
        <v>0.45</v>
      </c>
      <c r="C42" s="8">
        <v>0.36</v>
      </c>
      <c r="D42" s="8">
        <v>0.1</v>
      </c>
      <c r="E42" s="8">
        <v>0.05</v>
      </c>
      <c r="F42" s="8">
        <v>1.45</v>
      </c>
      <c r="G42" s="8">
        <v>0.41</v>
      </c>
      <c r="H42" s="8">
        <v>0.25</v>
      </c>
      <c r="I42" s="8">
        <v>0.14000000000000001</v>
      </c>
      <c r="J42" s="8">
        <v>7.0000000000000007E-2</v>
      </c>
      <c r="K42" s="8">
        <v>0.05</v>
      </c>
    </row>
    <row r="43" spans="1:11" ht="18.75" customHeight="1">
      <c r="A43" s="4" t="s">
        <v>48</v>
      </c>
      <c r="B43" s="9">
        <f>SUM(B44:B50)</f>
        <v>206.46</v>
      </c>
      <c r="C43" s="9">
        <f t="shared" ref="C43:K43" si="5">SUM(C44:C50)</f>
        <v>11.24</v>
      </c>
      <c r="D43" s="9">
        <f t="shared" si="5"/>
        <v>12.040000000000001</v>
      </c>
      <c r="E43" s="9">
        <f t="shared" si="5"/>
        <v>2.3009999999999997</v>
      </c>
      <c r="F43" s="9">
        <f t="shared" si="5"/>
        <v>166.62</v>
      </c>
      <c r="G43" s="9">
        <f t="shared" si="5"/>
        <v>11.67</v>
      </c>
      <c r="H43" s="9">
        <f t="shared" si="5"/>
        <v>73.050000000000011</v>
      </c>
      <c r="I43" s="9">
        <f t="shared" si="5"/>
        <v>6.3599999999999994</v>
      </c>
      <c r="J43" s="9">
        <f t="shared" si="5"/>
        <v>22.98</v>
      </c>
      <c r="K43" s="9">
        <f t="shared" si="5"/>
        <v>3.7999999999999994</v>
      </c>
    </row>
    <row r="44" spans="1:11" ht="18.75" customHeight="1">
      <c r="A44" s="6" t="s">
        <v>42</v>
      </c>
      <c r="B44" s="8" t="s">
        <v>136</v>
      </c>
      <c r="C44" s="8" t="s">
        <v>136</v>
      </c>
      <c r="D44" s="8" t="s">
        <v>136</v>
      </c>
      <c r="E44" s="8" t="s">
        <v>136</v>
      </c>
      <c r="F44" s="8">
        <v>0.03</v>
      </c>
      <c r="G44" s="8">
        <v>0.01</v>
      </c>
      <c r="H44" s="8">
        <v>0.01</v>
      </c>
      <c r="I44" s="8">
        <v>0.01</v>
      </c>
      <c r="J44" s="8">
        <v>0.04</v>
      </c>
      <c r="K44" s="8">
        <v>0.01</v>
      </c>
    </row>
    <row r="45" spans="1:11" ht="18.75" customHeight="1">
      <c r="A45" s="6" t="s">
        <v>43</v>
      </c>
      <c r="B45" s="8">
        <v>7.91</v>
      </c>
      <c r="C45" s="8">
        <v>1.34</v>
      </c>
      <c r="D45" s="8">
        <v>11.9</v>
      </c>
      <c r="E45" s="8">
        <v>2.23</v>
      </c>
      <c r="F45" s="8">
        <v>12.11</v>
      </c>
      <c r="G45" s="8">
        <v>1.46</v>
      </c>
      <c r="H45" s="8">
        <v>10.91</v>
      </c>
      <c r="I45" s="8">
        <v>1.68</v>
      </c>
      <c r="J45" s="8">
        <v>21.15</v>
      </c>
      <c r="K45" s="8">
        <v>2.4300000000000002</v>
      </c>
    </row>
    <row r="46" spans="1:11" ht="18.75" customHeight="1">
      <c r="A46" s="6" t="s">
        <v>44</v>
      </c>
      <c r="B46" s="8">
        <v>0.28999999999999998</v>
      </c>
      <c r="C46" s="8">
        <v>0.02</v>
      </c>
      <c r="D46" s="8">
        <v>0.06</v>
      </c>
      <c r="E46" s="8">
        <v>0.04</v>
      </c>
      <c r="F46" s="8">
        <v>0.09</v>
      </c>
      <c r="G46" s="8">
        <v>0.02</v>
      </c>
      <c r="H46" s="8">
        <v>0.02</v>
      </c>
      <c r="I46" s="8">
        <v>0.01</v>
      </c>
      <c r="J46" s="8">
        <v>1.53</v>
      </c>
      <c r="K46" s="8">
        <v>1.28</v>
      </c>
    </row>
    <row r="47" spans="1:11" ht="18.75" customHeight="1">
      <c r="A47" s="6" t="s">
        <v>45</v>
      </c>
      <c r="B47" s="8">
        <v>132.05000000000001</v>
      </c>
      <c r="C47" s="8">
        <v>5.54</v>
      </c>
      <c r="D47" s="8">
        <v>0.01</v>
      </c>
      <c r="E47" s="8">
        <v>1E-3</v>
      </c>
      <c r="F47" s="8">
        <v>88.14</v>
      </c>
      <c r="G47" s="8">
        <v>3.92</v>
      </c>
      <c r="H47" s="8">
        <v>22.05</v>
      </c>
      <c r="I47" s="8">
        <v>0.91</v>
      </c>
      <c r="J47" s="8">
        <v>7.0000000000000007E-2</v>
      </c>
      <c r="K47" s="8">
        <v>0.01</v>
      </c>
    </row>
    <row r="48" spans="1:11" ht="18.75" customHeight="1">
      <c r="A48" s="6" t="s">
        <v>46</v>
      </c>
      <c r="B48" s="8">
        <v>66</v>
      </c>
      <c r="C48" s="8">
        <v>4.32</v>
      </c>
      <c r="D48" s="8" t="s">
        <v>136</v>
      </c>
      <c r="E48" s="8" t="s">
        <v>136</v>
      </c>
      <c r="F48" s="8">
        <v>66</v>
      </c>
      <c r="G48" s="8">
        <v>6.15</v>
      </c>
      <c r="H48" s="8">
        <v>40</v>
      </c>
      <c r="I48" s="8">
        <v>3.71</v>
      </c>
      <c r="J48" s="8" t="s">
        <v>136</v>
      </c>
      <c r="K48" s="8" t="s">
        <v>136</v>
      </c>
    </row>
    <row r="49" spans="1:11" ht="18.75" customHeight="1">
      <c r="A49" s="6" t="s">
        <v>35</v>
      </c>
      <c r="B49" s="8">
        <v>0.21</v>
      </c>
      <c r="C49" s="8">
        <v>0.02</v>
      </c>
      <c r="D49" s="8">
        <v>0.06</v>
      </c>
      <c r="E49" s="8">
        <v>0.02</v>
      </c>
      <c r="F49" s="8">
        <v>0.22</v>
      </c>
      <c r="G49" s="8">
        <v>0.08</v>
      </c>
      <c r="H49" s="8">
        <v>0.05</v>
      </c>
      <c r="I49" s="8">
        <v>0.02</v>
      </c>
      <c r="J49" s="8">
        <v>0.16</v>
      </c>
      <c r="K49" s="8">
        <v>0.03</v>
      </c>
    </row>
    <row r="50" spans="1:11" ht="18.75" customHeight="1">
      <c r="A50" s="6" t="s">
        <v>47</v>
      </c>
      <c r="B50" s="8" t="s">
        <v>136</v>
      </c>
      <c r="C50" s="8" t="s">
        <v>136</v>
      </c>
      <c r="D50" s="8">
        <v>0.01</v>
      </c>
      <c r="E50" s="8">
        <v>0.01</v>
      </c>
      <c r="F50" s="8">
        <v>0.03</v>
      </c>
      <c r="G50" s="8">
        <v>0.03</v>
      </c>
      <c r="H50" s="8">
        <v>0.01</v>
      </c>
      <c r="I50" s="8">
        <v>0.02</v>
      </c>
      <c r="J50" s="8">
        <v>0.03</v>
      </c>
      <c r="K50" s="8">
        <v>0.04</v>
      </c>
    </row>
    <row r="51" spans="1:11" ht="18.75" customHeight="1">
      <c r="A51" s="4" t="s">
        <v>61</v>
      </c>
      <c r="B51" s="9">
        <f>SUM(B52:B64)</f>
        <v>1.58</v>
      </c>
      <c r="C51" s="9">
        <f t="shared" ref="C51:K51" si="6">SUM(C52:C64)</f>
        <v>0.67300000000000004</v>
      </c>
      <c r="D51" s="9">
        <f t="shared" si="6"/>
        <v>0.59199999999999997</v>
      </c>
      <c r="E51" s="9">
        <f t="shared" si="6"/>
        <v>0.35199999999999998</v>
      </c>
      <c r="F51" s="9">
        <f t="shared" si="6"/>
        <v>0.87700000000000011</v>
      </c>
      <c r="G51" s="9">
        <f t="shared" si="6"/>
        <v>0.53500000000000003</v>
      </c>
      <c r="H51" s="9">
        <f t="shared" si="6"/>
        <v>6.8099999999999987</v>
      </c>
      <c r="I51" s="9">
        <f t="shared" si="6"/>
        <v>0.70400000000000007</v>
      </c>
      <c r="J51" s="9">
        <f t="shared" si="6"/>
        <v>6.7210000000000001</v>
      </c>
      <c r="K51" s="9">
        <f t="shared" si="6"/>
        <v>0.87000000000000011</v>
      </c>
    </row>
    <row r="52" spans="1:11" ht="18.75" customHeight="1">
      <c r="A52" s="6" t="s">
        <v>49</v>
      </c>
      <c r="B52" s="8" t="s">
        <v>136</v>
      </c>
      <c r="C52" s="8" t="s">
        <v>136</v>
      </c>
      <c r="D52" s="8" t="s">
        <v>136</v>
      </c>
      <c r="E52" s="8" t="s">
        <v>136</v>
      </c>
      <c r="F52" s="8" t="s">
        <v>136</v>
      </c>
      <c r="G52" s="8" t="s">
        <v>136</v>
      </c>
      <c r="H52" s="8" t="s">
        <v>136</v>
      </c>
      <c r="I52" s="8" t="s">
        <v>136</v>
      </c>
      <c r="J52" s="8">
        <v>0.04</v>
      </c>
      <c r="K52" s="8">
        <v>0.02</v>
      </c>
    </row>
    <row r="53" spans="1:11" ht="18.75" customHeight="1">
      <c r="A53" s="6" t="s">
        <v>50</v>
      </c>
      <c r="B53" s="8">
        <v>0.03</v>
      </c>
      <c r="C53" s="8">
        <v>0.02</v>
      </c>
      <c r="D53" s="8">
        <v>0.1</v>
      </c>
      <c r="E53" s="8">
        <v>0.05</v>
      </c>
      <c r="F53" s="8">
        <v>0.03</v>
      </c>
      <c r="G53" s="8">
        <v>0.04</v>
      </c>
      <c r="H53" s="8">
        <v>6.02</v>
      </c>
      <c r="I53" s="8">
        <v>0.23</v>
      </c>
      <c r="J53" s="8">
        <v>5.39</v>
      </c>
      <c r="K53" s="8">
        <v>0.28000000000000003</v>
      </c>
    </row>
    <row r="54" spans="1:11" ht="18.75" customHeight="1">
      <c r="A54" s="6" t="s">
        <v>51</v>
      </c>
      <c r="B54" s="8">
        <v>7.0000000000000007E-2</v>
      </c>
      <c r="C54" s="8">
        <v>3.0000000000000001E-3</v>
      </c>
      <c r="D54" s="8" t="s">
        <v>136</v>
      </c>
      <c r="E54" s="8" t="s">
        <v>136</v>
      </c>
      <c r="F54" s="8" t="s">
        <v>136</v>
      </c>
      <c r="G54" s="8" t="s">
        <v>136</v>
      </c>
      <c r="H54" s="8">
        <v>0.02</v>
      </c>
      <c r="I54" s="8">
        <v>0.02</v>
      </c>
      <c r="J54" s="8" t="s">
        <v>136</v>
      </c>
      <c r="K54" s="8" t="s">
        <v>136</v>
      </c>
    </row>
    <row r="55" spans="1:11" ht="18.75" customHeight="1">
      <c r="A55" s="6" t="s">
        <v>52</v>
      </c>
      <c r="B55" s="8" t="s">
        <v>136</v>
      </c>
      <c r="C55" s="8" t="s">
        <v>136</v>
      </c>
      <c r="D55" s="8">
        <v>0.11</v>
      </c>
      <c r="E55" s="8">
        <v>0.13</v>
      </c>
      <c r="F55" s="8">
        <v>0.13</v>
      </c>
      <c r="G55" s="8">
        <v>0.18</v>
      </c>
      <c r="H55" s="8">
        <v>0.1</v>
      </c>
      <c r="I55" s="8">
        <v>0.2</v>
      </c>
      <c r="J55" s="8">
        <v>0.08</v>
      </c>
      <c r="K55" s="8">
        <v>0.13</v>
      </c>
    </row>
    <row r="56" spans="1:11" ht="18.75" customHeight="1">
      <c r="A56" s="6" t="s">
        <v>53</v>
      </c>
      <c r="B56" s="8" t="s">
        <v>136</v>
      </c>
      <c r="C56" s="8" t="s">
        <v>136</v>
      </c>
      <c r="D56" s="8">
        <v>2E-3</v>
      </c>
      <c r="E56" s="8">
        <v>2E-3</v>
      </c>
      <c r="F56" s="8">
        <v>4.0000000000000001E-3</v>
      </c>
      <c r="G56" s="8">
        <v>0.01</v>
      </c>
      <c r="H56" s="8">
        <v>7.0000000000000007E-2</v>
      </c>
      <c r="I56" s="8">
        <v>0.05</v>
      </c>
      <c r="J56" s="8">
        <v>0.02</v>
      </c>
      <c r="K56" s="8">
        <v>0.01</v>
      </c>
    </row>
    <row r="57" spans="1:11" ht="18.75" customHeight="1">
      <c r="A57" s="6" t="s">
        <v>54</v>
      </c>
      <c r="B57" s="8">
        <v>0.19</v>
      </c>
      <c r="C57" s="8">
        <v>0.05</v>
      </c>
      <c r="D57" s="8">
        <v>0.05</v>
      </c>
      <c r="E57" s="8">
        <v>0.03</v>
      </c>
      <c r="F57" s="8">
        <v>0.12</v>
      </c>
      <c r="G57" s="8">
        <v>0.03</v>
      </c>
      <c r="H57" s="8">
        <v>7.0000000000000007E-2</v>
      </c>
      <c r="I57" s="8">
        <v>0.03</v>
      </c>
      <c r="J57" s="8">
        <v>0.23</v>
      </c>
      <c r="K57" s="8">
        <v>0.12</v>
      </c>
    </row>
    <row r="58" spans="1:11" ht="18.75" customHeight="1">
      <c r="A58" s="6" t="s">
        <v>55</v>
      </c>
      <c r="B58" s="8">
        <v>0.04</v>
      </c>
      <c r="C58" s="8">
        <v>0</v>
      </c>
      <c r="D58" s="8" t="s">
        <v>136</v>
      </c>
      <c r="E58" s="8" t="s">
        <v>136</v>
      </c>
      <c r="F58" s="8">
        <v>2.3E-2</v>
      </c>
      <c r="G58" s="8">
        <v>3.0000000000000001E-3</v>
      </c>
      <c r="H58" s="8" t="s">
        <v>136</v>
      </c>
      <c r="I58" s="8" t="s">
        <v>136</v>
      </c>
      <c r="J58" s="8" t="s">
        <v>136</v>
      </c>
      <c r="K58" s="8" t="s">
        <v>136</v>
      </c>
    </row>
    <row r="59" spans="1:11" ht="18.75" customHeight="1">
      <c r="A59" s="6" t="s">
        <v>56</v>
      </c>
      <c r="B59" s="8">
        <v>0.25</v>
      </c>
      <c r="C59" s="8">
        <v>0.16</v>
      </c>
      <c r="D59" s="8">
        <v>0.09</v>
      </c>
      <c r="E59" s="8">
        <v>0.04</v>
      </c>
      <c r="F59" s="8">
        <v>0.26</v>
      </c>
      <c r="G59" s="8">
        <v>0.13</v>
      </c>
      <c r="H59" s="8">
        <v>0.13</v>
      </c>
      <c r="I59" s="8">
        <v>0.05</v>
      </c>
      <c r="J59" s="8">
        <v>0.12</v>
      </c>
      <c r="K59" s="8">
        <v>0.03</v>
      </c>
    </row>
    <row r="60" spans="1:11" ht="18.75" customHeight="1">
      <c r="A60" s="6" t="s">
        <v>57</v>
      </c>
      <c r="B60" s="8">
        <v>0.02</v>
      </c>
      <c r="C60" s="8">
        <v>0</v>
      </c>
      <c r="D60" s="8" t="s">
        <v>136</v>
      </c>
      <c r="E60" s="8" t="s">
        <v>136</v>
      </c>
      <c r="F60" s="8" t="s">
        <v>136</v>
      </c>
      <c r="G60" s="8" t="s">
        <v>136</v>
      </c>
      <c r="H60" s="8" t="s">
        <v>136</v>
      </c>
      <c r="I60" s="8" t="s">
        <v>136</v>
      </c>
      <c r="J60" s="8" t="s">
        <v>136</v>
      </c>
      <c r="K60" s="8" t="s">
        <v>136</v>
      </c>
    </row>
    <row r="61" spans="1:11" ht="18.75" customHeight="1">
      <c r="A61" s="6" t="s">
        <v>58</v>
      </c>
      <c r="B61" s="8">
        <v>0.02</v>
      </c>
      <c r="C61" s="8">
        <v>0.05</v>
      </c>
      <c r="D61" s="8" t="s">
        <v>136</v>
      </c>
      <c r="E61" s="8" t="s">
        <v>136</v>
      </c>
      <c r="F61" s="8">
        <v>0.02</v>
      </c>
      <c r="G61" s="8">
        <v>2E-3</v>
      </c>
      <c r="H61" s="8">
        <v>0.05</v>
      </c>
      <c r="I61" s="8">
        <v>4.0000000000000001E-3</v>
      </c>
      <c r="J61" s="8">
        <v>0.32</v>
      </c>
      <c r="K61" s="8">
        <v>0.05</v>
      </c>
    </row>
    <row r="62" spans="1:11" ht="18.75" customHeight="1">
      <c r="A62" s="6" t="s">
        <v>59</v>
      </c>
      <c r="B62" s="8">
        <v>0.05</v>
      </c>
      <c r="C62" s="8">
        <v>0.01</v>
      </c>
      <c r="D62" s="8" t="s">
        <v>136</v>
      </c>
      <c r="E62" s="8" t="s">
        <v>136</v>
      </c>
      <c r="F62" s="8">
        <v>0.01</v>
      </c>
      <c r="G62" s="8">
        <v>0.01</v>
      </c>
      <c r="H62" s="8">
        <v>0.02</v>
      </c>
      <c r="I62" s="8">
        <v>0.01</v>
      </c>
      <c r="J62" s="8">
        <v>0.01</v>
      </c>
      <c r="K62" s="8">
        <v>0.01</v>
      </c>
    </row>
    <row r="63" spans="1:11" ht="18.75" customHeight="1">
      <c r="A63" s="6" t="s">
        <v>60</v>
      </c>
      <c r="B63" s="8">
        <v>7.0000000000000007E-2</v>
      </c>
      <c r="C63" s="8">
        <v>0.01</v>
      </c>
      <c r="D63" s="8">
        <v>0.02</v>
      </c>
      <c r="E63" s="8">
        <v>0.01</v>
      </c>
      <c r="F63" s="8" t="s">
        <v>136</v>
      </c>
      <c r="G63" s="8" t="s">
        <v>136</v>
      </c>
      <c r="H63" s="8">
        <v>7.0000000000000007E-2</v>
      </c>
      <c r="I63" s="8">
        <v>0.02</v>
      </c>
      <c r="J63" s="8">
        <v>1E-3</v>
      </c>
      <c r="K63" s="8">
        <v>0.01</v>
      </c>
    </row>
    <row r="64" spans="1:11" ht="18.75" customHeight="1">
      <c r="A64" s="6" t="s">
        <v>40</v>
      </c>
      <c r="B64" s="8">
        <v>0.84</v>
      </c>
      <c r="C64" s="8">
        <v>0.37</v>
      </c>
      <c r="D64" s="8">
        <v>0.22</v>
      </c>
      <c r="E64" s="8">
        <v>0.09</v>
      </c>
      <c r="F64" s="8">
        <v>0.28000000000000003</v>
      </c>
      <c r="G64" s="8">
        <v>0.13</v>
      </c>
      <c r="H64" s="8">
        <v>0.26</v>
      </c>
      <c r="I64" s="8">
        <v>0.09</v>
      </c>
      <c r="J64" s="8">
        <v>0.51</v>
      </c>
      <c r="K64" s="8">
        <v>0.21</v>
      </c>
    </row>
    <row r="65" spans="1:11" ht="18.75" customHeight="1">
      <c r="A65" s="4" t="s">
        <v>65</v>
      </c>
      <c r="B65" s="9">
        <f>SUM(B66:B71)</f>
        <v>103.27</v>
      </c>
      <c r="C65" s="9">
        <f t="shared" ref="C65:K65" si="7">SUM(C66:C71)</f>
        <v>1.51</v>
      </c>
      <c r="D65" s="9">
        <f t="shared" si="7"/>
        <v>5.41</v>
      </c>
      <c r="E65" s="9">
        <f t="shared" si="7"/>
        <v>0.90700000000000003</v>
      </c>
      <c r="F65" s="9">
        <f t="shared" si="7"/>
        <v>21.14</v>
      </c>
      <c r="G65" s="9">
        <f t="shared" si="7"/>
        <v>1.9500000000000002</v>
      </c>
      <c r="H65" s="9">
        <f t="shared" si="7"/>
        <v>15.69</v>
      </c>
      <c r="I65" s="9">
        <f t="shared" si="7"/>
        <v>0.97300000000000009</v>
      </c>
      <c r="J65" s="9">
        <f t="shared" si="7"/>
        <v>43.4</v>
      </c>
      <c r="K65" s="9">
        <f t="shared" si="7"/>
        <v>1.8599999999999999</v>
      </c>
    </row>
    <row r="66" spans="1:11" ht="18.75" customHeight="1">
      <c r="A66" s="6" t="s">
        <v>57</v>
      </c>
      <c r="B66" s="8">
        <v>0.08</v>
      </c>
      <c r="C66" s="8">
        <v>0.02</v>
      </c>
      <c r="D66" s="8" t="s">
        <v>136</v>
      </c>
      <c r="E66" s="8" t="s">
        <v>136</v>
      </c>
      <c r="F66" s="8" t="s">
        <v>136</v>
      </c>
      <c r="G66" s="8" t="s">
        <v>136</v>
      </c>
      <c r="H66" s="8">
        <v>0.37</v>
      </c>
      <c r="I66" s="8">
        <v>0.05</v>
      </c>
      <c r="J66" s="8">
        <v>3.33</v>
      </c>
      <c r="K66" s="8">
        <v>0.14000000000000001</v>
      </c>
    </row>
    <row r="67" spans="1:11" ht="18.75" customHeight="1">
      <c r="A67" s="6" t="s">
        <v>60</v>
      </c>
      <c r="B67" s="8">
        <v>0.06</v>
      </c>
      <c r="C67" s="8">
        <v>0.06</v>
      </c>
      <c r="D67" s="8">
        <v>0.01</v>
      </c>
      <c r="E67" s="8">
        <v>0.01</v>
      </c>
      <c r="F67" s="8" t="s">
        <v>136</v>
      </c>
      <c r="G67" s="8" t="s">
        <v>136</v>
      </c>
      <c r="H67" s="8">
        <v>0.02</v>
      </c>
      <c r="I67" s="8">
        <v>0.02</v>
      </c>
      <c r="J67" s="8">
        <v>0.15</v>
      </c>
      <c r="K67" s="8">
        <v>0.03</v>
      </c>
    </row>
    <row r="68" spans="1:11" ht="18.75" customHeight="1">
      <c r="A68" s="6" t="s">
        <v>62</v>
      </c>
      <c r="B68" s="8">
        <v>0.12</v>
      </c>
      <c r="C68" s="8">
        <v>0.01</v>
      </c>
      <c r="D68" s="8">
        <v>0.01</v>
      </c>
      <c r="E68" s="8">
        <v>1E-3</v>
      </c>
      <c r="F68" s="8" t="s">
        <v>136</v>
      </c>
      <c r="G68" s="8" t="s">
        <v>136</v>
      </c>
      <c r="H68" s="8">
        <v>0.01</v>
      </c>
      <c r="I68" s="8">
        <v>3.0000000000000001E-3</v>
      </c>
      <c r="J68" s="8" t="s">
        <v>136</v>
      </c>
      <c r="K68" s="8" t="s">
        <v>136</v>
      </c>
    </row>
    <row r="69" spans="1:11" ht="18.75" customHeight="1">
      <c r="A69" s="6" t="s">
        <v>59</v>
      </c>
      <c r="B69" s="8">
        <v>0.11</v>
      </c>
      <c r="C69" s="8">
        <v>0.01</v>
      </c>
      <c r="D69" s="8">
        <v>0.01</v>
      </c>
      <c r="E69" s="8">
        <v>6.0000000000000001E-3</v>
      </c>
      <c r="F69" s="8">
        <v>0.04</v>
      </c>
      <c r="G69" s="8">
        <v>0.01</v>
      </c>
      <c r="H69" s="8" t="s">
        <v>136</v>
      </c>
      <c r="I69" s="8" t="s">
        <v>136</v>
      </c>
      <c r="J69" s="8">
        <v>1.21</v>
      </c>
      <c r="K69" s="8">
        <v>7.0000000000000007E-2</v>
      </c>
    </row>
    <row r="70" spans="1:11" ht="18.75" customHeight="1">
      <c r="A70" s="6" t="s">
        <v>63</v>
      </c>
      <c r="B70" s="8">
        <v>10.99</v>
      </c>
      <c r="C70" s="8">
        <v>0.6</v>
      </c>
      <c r="D70" s="8" t="s">
        <v>136</v>
      </c>
      <c r="E70" s="8" t="s">
        <v>136</v>
      </c>
      <c r="F70" s="8">
        <v>12.46</v>
      </c>
      <c r="G70" s="8">
        <v>0.65</v>
      </c>
      <c r="H70" s="8">
        <v>8.2899999999999991</v>
      </c>
      <c r="I70" s="8">
        <v>0.44</v>
      </c>
      <c r="J70" s="8">
        <v>30.71</v>
      </c>
      <c r="K70" s="8">
        <v>1.2</v>
      </c>
    </row>
    <row r="71" spans="1:11" ht="18.75" customHeight="1">
      <c r="A71" s="6" t="s">
        <v>64</v>
      </c>
      <c r="B71" s="8">
        <v>91.91</v>
      </c>
      <c r="C71" s="8">
        <v>0.81</v>
      </c>
      <c r="D71" s="8">
        <v>5.38</v>
      </c>
      <c r="E71" s="8">
        <v>0.89</v>
      </c>
      <c r="F71" s="8">
        <v>8.64</v>
      </c>
      <c r="G71" s="8">
        <v>1.29</v>
      </c>
      <c r="H71" s="8">
        <v>7</v>
      </c>
      <c r="I71" s="8">
        <v>0.46</v>
      </c>
      <c r="J71" s="8">
        <v>8</v>
      </c>
      <c r="K71" s="8">
        <v>0.42</v>
      </c>
    </row>
    <row r="72" spans="1:11" s="7" customFormat="1" ht="18.75" customHeight="1">
      <c r="A72" s="4" t="s">
        <v>70</v>
      </c>
      <c r="B72" s="9">
        <f>SUM(B73:B76)</f>
        <v>5.48</v>
      </c>
      <c r="C72" s="9">
        <f t="shared" ref="C72:K72" si="8">SUM(C73:C76)</f>
        <v>2.3200000000000003</v>
      </c>
      <c r="D72" s="9">
        <f t="shared" si="8"/>
        <v>4.09</v>
      </c>
      <c r="E72" s="9">
        <f t="shared" si="8"/>
        <v>2.3199999999999998</v>
      </c>
      <c r="F72" s="9">
        <f t="shared" si="8"/>
        <v>17.18</v>
      </c>
      <c r="G72" s="9">
        <f t="shared" si="8"/>
        <v>34.17</v>
      </c>
      <c r="H72" s="9">
        <f t="shared" si="8"/>
        <v>8.34</v>
      </c>
      <c r="I72" s="9">
        <f t="shared" si="8"/>
        <v>3.84</v>
      </c>
      <c r="J72" s="9">
        <f t="shared" si="8"/>
        <v>9.76</v>
      </c>
      <c r="K72" s="9">
        <f t="shared" si="8"/>
        <v>1.3599999999999999</v>
      </c>
    </row>
    <row r="73" spans="1:11" ht="18.75" customHeight="1">
      <c r="A73" s="6" t="s">
        <v>66</v>
      </c>
      <c r="B73" s="8">
        <v>0.65</v>
      </c>
      <c r="C73" s="8">
        <v>0.15</v>
      </c>
      <c r="D73" s="8">
        <v>0.28000000000000003</v>
      </c>
      <c r="E73" s="8">
        <v>0.08</v>
      </c>
      <c r="F73" s="8">
        <v>0.42</v>
      </c>
      <c r="G73" s="8">
        <v>0.6</v>
      </c>
      <c r="H73" s="8">
        <v>0.24</v>
      </c>
      <c r="I73" s="8">
        <v>0.03</v>
      </c>
      <c r="J73" s="8">
        <v>0.39</v>
      </c>
      <c r="K73" s="8">
        <v>7.0000000000000007E-2</v>
      </c>
    </row>
    <row r="74" spans="1:11" ht="18.75" customHeight="1">
      <c r="A74" s="6" t="s">
        <v>67</v>
      </c>
      <c r="B74" s="8">
        <v>0.32</v>
      </c>
      <c r="C74" s="8">
        <v>0.05</v>
      </c>
      <c r="D74" s="8">
        <v>0.59</v>
      </c>
      <c r="E74" s="8">
        <v>0.3</v>
      </c>
      <c r="F74" s="8">
        <v>1.88</v>
      </c>
      <c r="G74" s="8">
        <v>1.69</v>
      </c>
      <c r="H74" s="8">
        <v>0.49</v>
      </c>
      <c r="I74" s="8">
        <v>0.09</v>
      </c>
      <c r="J74" s="8">
        <v>6.38</v>
      </c>
      <c r="K74" s="8">
        <v>0.28999999999999998</v>
      </c>
    </row>
    <row r="75" spans="1:11" ht="18.75" customHeight="1">
      <c r="A75" s="6" t="s">
        <v>68</v>
      </c>
      <c r="B75" s="8">
        <v>0.27</v>
      </c>
      <c r="C75" s="8">
        <v>0.62</v>
      </c>
      <c r="D75" s="8">
        <v>1</v>
      </c>
      <c r="E75" s="8">
        <v>1.02</v>
      </c>
      <c r="F75" s="8">
        <v>0.59</v>
      </c>
      <c r="G75" s="8">
        <v>5.44</v>
      </c>
      <c r="H75" s="8">
        <v>0.4</v>
      </c>
      <c r="I75" s="8">
        <v>0.4</v>
      </c>
      <c r="J75" s="8">
        <v>1.42</v>
      </c>
      <c r="K75" s="8">
        <v>0.13</v>
      </c>
    </row>
    <row r="76" spans="1:11" ht="18.75" customHeight="1">
      <c r="A76" s="6" t="s">
        <v>69</v>
      </c>
      <c r="B76" s="8">
        <v>4.24</v>
      </c>
      <c r="C76" s="8">
        <v>1.5</v>
      </c>
      <c r="D76" s="8">
        <v>2.2200000000000002</v>
      </c>
      <c r="E76" s="8">
        <v>0.92</v>
      </c>
      <c r="F76" s="8">
        <v>14.29</v>
      </c>
      <c r="G76" s="8">
        <v>26.44</v>
      </c>
      <c r="H76" s="8">
        <v>7.21</v>
      </c>
      <c r="I76" s="8">
        <v>3.32</v>
      </c>
      <c r="J76" s="8">
        <v>1.57</v>
      </c>
      <c r="K76" s="8">
        <v>0.87</v>
      </c>
    </row>
    <row r="77" spans="1:11" ht="18.75" customHeight="1">
      <c r="A77" s="4" t="s">
        <v>77</v>
      </c>
      <c r="B77" s="9">
        <f>SUM(B78:B83)</f>
        <v>0.86</v>
      </c>
      <c r="C77" s="9">
        <f t="shared" ref="C77:K77" si="9">SUM(C78:C83)</f>
        <v>0.17</v>
      </c>
      <c r="D77" s="9">
        <f t="shared" si="9"/>
        <v>0.3</v>
      </c>
      <c r="E77" s="9">
        <f t="shared" si="9"/>
        <v>0.1532</v>
      </c>
      <c r="F77" s="9">
        <f t="shared" si="9"/>
        <v>0.2</v>
      </c>
      <c r="G77" s="9">
        <f t="shared" si="9"/>
        <v>6.0999999999999999E-2</v>
      </c>
      <c r="H77" s="9">
        <f t="shared" si="9"/>
        <v>0.44800000000000006</v>
      </c>
      <c r="I77" s="9">
        <f t="shared" si="9"/>
        <v>0.20300000000000001</v>
      </c>
      <c r="J77" s="9">
        <f t="shared" si="9"/>
        <v>0.26</v>
      </c>
      <c r="K77" s="9">
        <f t="shared" si="9"/>
        <v>7.6000000000000012E-2</v>
      </c>
    </row>
    <row r="78" spans="1:11" ht="18.75" customHeight="1">
      <c r="A78" s="6" t="s">
        <v>71</v>
      </c>
      <c r="B78" s="8" t="s">
        <v>136</v>
      </c>
      <c r="C78" s="8" t="s">
        <v>136</v>
      </c>
      <c r="D78" s="8" t="s">
        <v>136</v>
      </c>
      <c r="E78" s="8" t="s">
        <v>136</v>
      </c>
      <c r="F78" s="8">
        <v>0.01</v>
      </c>
      <c r="G78" s="8">
        <v>1E-3</v>
      </c>
      <c r="H78" s="8" t="s">
        <v>136</v>
      </c>
      <c r="I78" s="8" t="s">
        <v>136</v>
      </c>
      <c r="J78" s="8" t="s">
        <v>136</v>
      </c>
      <c r="K78" s="8" t="s">
        <v>136</v>
      </c>
    </row>
    <row r="79" spans="1:11" ht="18.75" customHeight="1">
      <c r="A79" s="6" t="s">
        <v>72</v>
      </c>
      <c r="B79" s="8" t="s">
        <v>136</v>
      </c>
      <c r="C79" s="8" t="s">
        <v>136</v>
      </c>
      <c r="D79" s="8">
        <v>0.01</v>
      </c>
      <c r="E79" s="8">
        <v>0.01</v>
      </c>
      <c r="F79" s="8">
        <v>0.01</v>
      </c>
      <c r="G79" s="8">
        <v>0.01</v>
      </c>
      <c r="H79" s="8">
        <v>4.0000000000000001E-3</v>
      </c>
      <c r="I79" s="8">
        <v>0.01</v>
      </c>
      <c r="J79" s="8">
        <v>0.01</v>
      </c>
      <c r="K79" s="8">
        <v>4.0000000000000001E-3</v>
      </c>
    </row>
    <row r="80" spans="1:11" ht="18.75" customHeight="1">
      <c r="A80" s="6" t="s">
        <v>73</v>
      </c>
      <c r="B80" s="8" t="s">
        <v>136</v>
      </c>
      <c r="C80" s="8" t="s">
        <v>136</v>
      </c>
      <c r="D80" s="8">
        <v>0.01</v>
      </c>
      <c r="E80" s="8">
        <v>3.0000000000000001E-3</v>
      </c>
      <c r="F80" s="8">
        <v>0.05</v>
      </c>
      <c r="G80" s="8">
        <v>0.01</v>
      </c>
      <c r="H80" s="8">
        <v>4.0000000000000001E-3</v>
      </c>
      <c r="I80" s="8">
        <v>3.0000000000000001E-3</v>
      </c>
      <c r="J80" s="8">
        <v>0.02</v>
      </c>
      <c r="K80" s="8">
        <v>0.01</v>
      </c>
    </row>
    <row r="81" spans="1:11" ht="18.75" customHeight="1">
      <c r="A81" s="6" t="s">
        <v>74</v>
      </c>
      <c r="B81" s="8" t="s">
        <v>136</v>
      </c>
      <c r="C81" s="8" t="s">
        <v>136</v>
      </c>
      <c r="D81" s="8" t="s">
        <v>136</v>
      </c>
      <c r="E81" s="8" t="s">
        <v>136</v>
      </c>
      <c r="F81" s="8" t="s">
        <v>136</v>
      </c>
      <c r="G81" s="8" t="s">
        <v>136</v>
      </c>
      <c r="H81" s="8">
        <v>0.14000000000000001</v>
      </c>
      <c r="I81" s="8">
        <v>0.02</v>
      </c>
      <c r="J81" s="8">
        <v>0.01</v>
      </c>
      <c r="K81" s="8">
        <v>0.01</v>
      </c>
    </row>
    <row r="82" spans="1:11" ht="18.75" customHeight="1">
      <c r="A82" s="6" t="s">
        <v>75</v>
      </c>
      <c r="B82" s="8">
        <v>0.13</v>
      </c>
      <c r="C82" s="8">
        <v>0.04</v>
      </c>
      <c r="D82" s="8">
        <v>0.02</v>
      </c>
      <c r="E82" s="8">
        <v>2.0000000000000001E-4</v>
      </c>
      <c r="F82" s="8">
        <v>0.05</v>
      </c>
      <c r="G82" s="8">
        <v>0.01</v>
      </c>
      <c r="H82" s="8">
        <v>0.02</v>
      </c>
      <c r="I82" s="8">
        <v>0.01</v>
      </c>
      <c r="J82" s="8">
        <v>0.02</v>
      </c>
      <c r="K82" s="8">
        <v>2E-3</v>
      </c>
    </row>
    <row r="83" spans="1:11" ht="18.75" customHeight="1">
      <c r="A83" s="6" t="s">
        <v>76</v>
      </c>
      <c r="B83" s="8">
        <v>0.73</v>
      </c>
      <c r="C83" s="8">
        <v>0.13</v>
      </c>
      <c r="D83" s="8">
        <v>0.26</v>
      </c>
      <c r="E83" s="8">
        <v>0.14000000000000001</v>
      </c>
      <c r="F83" s="8">
        <v>0.08</v>
      </c>
      <c r="G83" s="8">
        <v>0.03</v>
      </c>
      <c r="H83" s="8">
        <v>0.28000000000000003</v>
      </c>
      <c r="I83" s="8">
        <v>0.16</v>
      </c>
      <c r="J83" s="8">
        <v>0.2</v>
      </c>
      <c r="K83" s="8">
        <v>0.05</v>
      </c>
    </row>
    <row r="84" spans="1:11" ht="18.75" customHeight="1">
      <c r="A84" s="4" t="s">
        <v>89</v>
      </c>
      <c r="B84" s="9">
        <f>SUM(B85:B95)</f>
        <v>6.44</v>
      </c>
      <c r="C84" s="9">
        <f t="shared" ref="C84:K84" si="10">SUM(C85:C95)</f>
        <v>0.34</v>
      </c>
      <c r="D84" s="9">
        <f t="shared" si="10"/>
        <v>8.9130000000000003</v>
      </c>
      <c r="E84" s="9">
        <f t="shared" si="10"/>
        <v>2.3439999999999999</v>
      </c>
      <c r="F84" s="9">
        <f t="shared" si="10"/>
        <v>7.6499999999999995</v>
      </c>
      <c r="G84" s="9">
        <f t="shared" si="10"/>
        <v>2.3279999999999998</v>
      </c>
      <c r="H84" s="9">
        <f t="shared" si="10"/>
        <v>4.870000000000001</v>
      </c>
      <c r="I84" s="9">
        <f t="shared" si="10"/>
        <v>0.25800000000000001</v>
      </c>
      <c r="J84" s="9">
        <f t="shared" si="10"/>
        <v>6.3100000000000005</v>
      </c>
      <c r="K84" s="9">
        <f t="shared" si="10"/>
        <v>0.27300000000000002</v>
      </c>
    </row>
    <row r="85" spans="1:11" ht="18.75" customHeight="1">
      <c r="A85" s="6" t="s">
        <v>78</v>
      </c>
      <c r="B85" s="8" t="s">
        <v>136</v>
      </c>
      <c r="C85" s="8" t="s">
        <v>136</v>
      </c>
      <c r="D85" s="8" t="s">
        <v>136</v>
      </c>
      <c r="E85" s="8" t="s">
        <v>136</v>
      </c>
      <c r="F85" s="8" t="s">
        <v>136</v>
      </c>
      <c r="G85" s="8" t="s">
        <v>136</v>
      </c>
      <c r="H85" s="8" t="s">
        <v>136</v>
      </c>
      <c r="I85" s="8" t="s">
        <v>136</v>
      </c>
      <c r="J85" s="8">
        <v>0.05</v>
      </c>
      <c r="K85" s="8">
        <v>3.0000000000000001E-3</v>
      </c>
    </row>
    <row r="86" spans="1:11" ht="18.75" customHeight="1">
      <c r="A86" s="6" t="s">
        <v>79</v>
      </c>
      <c r="B86" s="8" t="s">
        <v>136</v>
      </c>
      <c r="C86" s="8" t="s">
        <v>136</v>
      </c>
      <c r="D86" s="8">
        <v>3.0000000000000001E-3</v>
      </c>
      <c r="E86" s="8">
        <v>1E-3</v>
      </c>
      <c r="F86" s="8">
        <v>0.02</v>
      </c>
      <c r="G86" s="8">
        <v>1E-3</v>
      </c>
      <c r="H86" s="8">
        <v>0.03</v>
      </c>
      <c r="I86" s="8">
        <v>0.01</v>
      </c>
      <c r="J86" s="8" t="s">
        <v>136</v>
      </c>
      <c r="K86" s="8" t="s">
        <v>136</v>
      </c>
    </row>
    <row r="87" spans="1:11" ht="18.75" customHeight="1">
      <c r="A87" s="6" t="s">
        <v>80</v>
      </c>
      <c r="B87" s="8" t="s">
        <v>136</v>
      </c>
      <c r="C87" s="8" t="s">
        <v>136</v>
      </c>
      <c r="D87" s="8">
        <v>0.02</v>
      </c>
      <c r="E87" s="8">
        <v>2E-3</v>
      </c>
      <c r="F87" s="8" t="s">
        <v>136</v>
      </c>
      <c r="G87" s="8" t="s">
        <v>136</v>
      </c>
      <c r="H87" s="8">
        <v>0.01</v>
      </c>
      <c r="I87" s="8">
        <v>3.0000000000000001E-3</v>
      </c>
      <c r="J87" s="8" t="s">
        <v>136</v>
      </c>
      <c r="K87" s="8" t="s">
        <v>136</v>
      </c>
    </row>
    <row r="88" spans="1:11" ht="18.75" customHeight="1">
      <c r="A88" s="6" t="s">
        <v>81</v>
      </c>
      <c r="B88" s="8" t="s">
        <v>136</v>
      </c>
      <c r="C88" s="8" t="s">
        <v>136</v>
      </c>
      <c r="D88" s="8" t="s">
        <v>136</v>
      </c>
      <c r="E88" s="8" t="s">
        <v>136</v>
      </c>
      <c r="F88" s="8">
        <v>0.02</v>
      </c>
      <c r="G88" s="8">
        <v>3.0000000000000001E-3</v>
      </c>
      <c r="H88" s="8">
        <v>0.01</v>
      </c>
      <c r="I88" s="8">
        <v>2E-3</v>
      </c>
      <c r="J88" s="8">
        <v>0.06</v>
      </c>
      <c r="K88" s="8">
        <v>0.01</v>
      </c>
    </row>
    <row r="89" spans="1:11" ht="18.75" customHeight="1">
      <c r="A89" s="6" t="s">
        <v>82</v>
      </c>
      <c r="B89" s="8" t="s">
        <v>136</v>
      </c>
      <c r="C89" s="8" t="s">
        <v>136</v>
      </c>
      <c r="D89" s="8">
        <v>0.11</v>
      </c>
      <c r="E89" s="8">
        <v>0.01</v>
      </c>
      <c r="F89" s="8">
        <v>0.04</v>
      </c>
      <c r="G89" s="8">
        <v>4.0000000000000001E-3</v>
      </c>
      <c r="H89" s="8">
        <v>0.05</v>
      </c>
      <c r="I89" s="8">
        <v>3.0000000000000001E-3</v>
      </c>
      <c r="J89" s="8" t="s">
        <v>136</v>
      </c>
      <c r="K89" s="8" t="s">
        <v>136</v>
      </c>
    </row>
    <row r="90" spans="1:11" ht="18.75" customHeight="1">
      <c r="A90" s="6" t="s">
        <v>83</v>
      </c>
      <c r="B90" s="8">
        <v>0.3</v>
      </c>
      <c r="C90" s="8">
        <v>0.03</v>
      </c>
      <c r="D90" s="8">
        <v>0.77</v>
      </c>
      <c r="E90" s="8">
        <v>0.09</v>
      </c>
      <c r="F90" s="8">
        <v>0.55000000000000004</v>
      </c>
      <c r="G90" s="8">
        <v>0.05</v>
      </c>
      <c r="H90" s="8">
        <v>0.13</v>
      </c>
      <c r="I90" s="8">
        <v>0.03</v>
      </c>
      <c r="J90" s="8">
        <v>0.13</v>
      </c>
      <c r="K90" s="8">
        <v>0.01</v>
      </c>
    </row>
    <row r="91" spans="1:11" ht="18.75" customHeight="1">
      <c r="A91" s="6" t="s">
        <v>84</v>
      </c>
      <c r="B91" s="8">
        <v>1.83</v>
      </c>
      <c r="C91" s="8">
        <v>0.05</v>
      </c>
      <c r="D91" s="8">
        <v>3.81</v>
      </c>
      <c r="E91" s="8">
        <v>0.17</v>
      </c>
      <c r="F91" s="8">
        <v>1.65</v>
      </c>
      <c r="G91" s="8">
        <v>0.13</v>
      </c>
      <c r="H91" s="8">
        <v>4.12</v>
      </c>
      <c r="I91" s="8">
        <v>0.19</v>
      </c>
      <c r="J91" s="8">
        <v>4.3600000000000003</v>
      </c>
      <c r="K91" s="8">
        <v>0.19</v>
      </c>
    </row>
    <row r="92" spans="1:11" ht="18.75" customHeight="1">
      <c r="A92" s="6" t="s">
        <v>85</v>
      </c>
      <c r="B92" s="8">
        <v>2.35</v>
      </c>
      <c r="C92" s="8">
        <v>0.06</v>
      </c>
      <c r="D92" s="8">
        <v>2.08</v>
      </c>
      <c r="E92" s="8">
        <v>0.1</v>
      </c>
      <c r="F92" s="8">
        <v>3.41</v>
      </c>
      <c r="G92" s="8">
        <v>0.18</v>
      </c>
      <c r="H92" s="8">
        <v>0.52</v>
      </c>
      <c r="I92" s="8">
        <v>0.02</v>
      </c>
      <c r="J92" s="8">
        <v>1.71</v>
      </c>
      <c r="K92" s="8">
        <v>0.06</v>
      </c>
    </row>
    <row r="93" spans="1:11" ht="18.75" customHeight="1">
      <c r="A93" s="6" t="s">
        <v>86</v>
      </c>
      <c r="B93" s="8" t="s">
        <v>136</v>
      </c>
      <c r="C93" s="8" t="s">
        <v>136</v>
      </c>
      <c r="D93" s="8">
        <v>0.15</v>
      </c>
      <c r="E93" s="8">
        <v>0.01</v>
      </c>
      <c r="F93" s="8" t="s">
        <v>136</v>
      </c>
      <c r="G93" s="8" t="s">
        <v>136</v>
      </c>
      <c r="H93" s="8" t="s">
        <v>136</v>
      </c>
      <c r="I93" s="8" t="s">
        <v>136</v>
      </c>
      <c r="J93" s="8" t="s">
        <v>136</v>
      </c>
      <c r="K93" s="8" t="s">
        <v>136</v>
      </c>
    </row>
    <row r="94" spans="1:11" ht="18.75" customHeight="1">
      <c r="A94" s="6" t="s">
        <v>87</v>
      </c>
      <c r="B94" s="8" t="s">
        <v>136</v>
      </c>
      <c r="C94" s="8" t="s">
        <v>136</v>
      </c>
      <c r="D94" s="8">
        <v>0.01</v>
      </c>
      <c r="E94" s="8">
        <v>1E-3</v>
      </c>
      <c r="F94" s="8" t="s">
        <v>136</v>
      </c>
      <c r="G94" s="8" t="s">
        <v>136</v>
      </c>
      <c r="H94" s="8" t="s">
        <v>136</v>
      </c>
      <c r="I94" s="8" t="s">
        <v>136</v>
      </c>
      <c r="J94" s="8" t="s">
        <v>136</v>
      </c>
      <c r="K94" s="8" t="s">
        <v>136</v>
      </c>
    </row>
    <row r="95" spans="1:11" ht="18.75" customHeight="1">
      <c r="A95" s="6" t="s">
        <v>88</v>
      </c>
      <c r="B95" s="8">
        <v>1.96</v>
      </c>
      <c r="C95" s="8">
        <v>0.2</v>
      </c>
      <c r="D95" s="8">
        <v>1.96</v>
      </c>
      <c r="E95" s="8">
        <v>1.96</v>
      </c>
      <c r="F95" s="8">
        <v>1.96</v>
      </c>
      <c r="G95" s="8">
        <v>1.96</v>
      </c>
      <c r="H95" s="8" t="s">
        <v>136</v>
      </c>
      <c r="I95" s="8" t="s">
        <v>136</v>
      </c>
      <c r="J95" s="8" t="s">
        <v>136</v>
      </c>
      <c r="K95" s="8" t="s">
        <v>136</v>
      </c>
    </row>
    <row r="96" spans="1:11" ht="18.75" customHeight="1">
      <c r="A96" s="4" t="s">
        <v>95</v>
      </c>
      <c r="B96" s="9">
        <f>SUM(B97:B101)</f>
        <v>4.03</v>
      </c>
      <c r="C96" s="9">
        <f t="shared" ref="C96:K96" si="11">SUM(C97:C101)</f>
        <v>0.18</v>
      </c>
      <c r="D96" s="9">
        <f t="shared" si="11"/>
        <v>6.91</v>
      </c>
      <c r="E96" s="9">
        <f t="shared" si="11"/>
        <v>0.32200000000000001</v>
      </c>
      <c r="F96" s="9">
        <f t="shared" si="11"/>
        <v>313.71000000000004</v>
      </c>
      <c r="G96" s="9">
        <f t="shared" si="11"/>
        <v>18.239999999999998</v>
      </c>
      <c r="H96" s="9">
        <f t="shared" si="11"/>
        <v>7.59</v>
      </c>
      <c r="I96" s="9">
        <f t="shared" si="11"/>
        <v>1.63</v>
      </c>
      <c r="J96" s="9">
        <f t="shared" si="11"/>
        <v>5.5500000000000007</v>
      </c>
      <c r="K96" s="9">
        <f t="shared" si="11"/>
        <v>0.38400000000000006</v>
      </c>
    </row>
    <row r="97" spans="1:11" ht="18.75" customHeight="1">
      <c r="A97" s="6" t="s">
        <v>90</v>
      </c>
      <c r="B97" s="8" t="s">
        <v>136</v>
      </c>
      <c r="C97" s="8" t="s">
        <v>136</v>
      </c>
      <c r="D97" s="8">
        <v>3.36</v>
      </c>
      <c r="E97" s="8">
        <v>0.1</v>
      </c>
      <c r="F97" s="8">
        <v>6.3</v>
      </c>
      <c r="G97" s="8">
        <v>0.36</v>
      </c>
      <c r="H97" s="8">
        <v>1.1100000000000001</v>
      </c>
      <c r="I97" s="8">
        <v>7.0000000000000007E-2</v>
      </c>
      <c r="J97" s="8">
        <v>0.37</v>
      </c>
      <c r="K97" s="8">
        <v>0.04</v>
      </c>
    </row>
    <row r="98" spans="1:11" ht="18.75" customHeight="1">
      <c r="A98" s="6" t="s">
        <v>91</v>
      </c>
      <c r="B98" s="8">
        <v>0.92</v>
      </c>
      <c r="C98" s="8">
        <v>0.05</v>
      </c>
      <c r="D98" s="8">
        <v>0.16</v>
      </c>
      <c r="E98" s="8">
        <v>0.02</v>
      </c>
      <c r="F98" s="8">
        <v>0.08</v>
      </c>
      <c r="G98" s="8">
        <v>0.04</v>
      </c>
      <c r="H98" s="8">
        <v>0.17</v>
      </c>
      <c r="I98" s="8">
        <v>0.06</v>
      </c>
      <c r="J98" s="8">
        <v>0.46</v>
      </c>
      <c r="K98" s="8">
        <v>0.04</v>
      </c>
    </row>
    <row r="99" spans="1:11" ht="18.75" customHeight="1">
      <c r="A99" s="6" t="s">
        <v>92</v>
      </c>
      <c r="B99" s="8" t="s">
        <v>136</v>
      </c>
      <c r="C99" s="8" t="s">
        <v>136</v>
      </c>
      <c r="D99" s="8">
        <v>0.08</v>
      </c>
      <c r="E99" s="8">
        <v>2E-3</v>
      </c>
      <c r="F99" s="8" t="s">
        <v>136</v>
      </c>
      <c r="G99" s="8" t="s">
        <v>136</v>
      </c>
      <c r="H99" s="8">
        <v>0.24</v>
      </c>
      <c r="I99" s="8">
        <v>0.03</v>
      </c>
      <c r="J99" s="8">
        <v>0.15</v>
      </c>
      <c r="K99" s="8">
        <v>4.0000000000000001E-3</v>
      </c>
    </row>
    <row r="100" spans="1:11" ht="18.75" customHeight="1">
      <c r="A100" s="6" t="s">
        <v>93</v>
      </c>
      <c r="B100" s="8">
        <v>3.02</v>
      </c>
      <c r="C100" s="8">
        <v>0.12</v>
      </c>
      <c r="D100" s="8">
        <v>1.96</v>
      </c>
      <c r="E100" s="8">
        <v>0.13</v>
      </c>
      <c r="F100" s="8">
        <v>2.6</v>
      </c>
      <c r="G100" s="8">
        <v>0.09</v>
      </c>
      <c r="H100" s="8">
        <v>0.4</v>
      </c>
      <c r="I100" s="8">
        <v>0.09</v>
      </c>
      <c r="J100" s="8">
        <v>4.53</v>
      </c>
      <c r="K100" s="8">
        <v>0.28000000000000003</v>
      </c>
    </row>
    <row r="101" spans="1:11" ht="18.75" customHeight="1">
      <c r="A101" s="6" t="s">
        <v>94</v>
      </c>
      <c r="B101" s="8">
        <v>0.09</v>
      </c>
      <c r="C101" s="8">
        <v>0.01</v>
      </c>
      <c r="D101" s="8">
        <v>1.35</v>
      </c>
      <c r="E101" s="8">
        <v>7.0000000000000007E-2</v>
      </c>
      <c r="F101" s="8">
        <v>304.73</v>
      </c>
      <c r="G101" s="8">
        <v>17.75</v>
      </c>
      <c r="H101" s="8">
        <v>5.67</v>
      </c>
      <c r="I101" s="8">
        <v>1.38</v>
      </c>
      <c r="J101" s="8">
        <v>0.04</v>
      </c>
      <c r="K101" s="8">
        <v>0.02</v>
      </c>
    </row>
    <row r="102" spans="1:11" ht="18.75" customHeight="1">
      <c r="A102" s="4" t="s">
        <v>99</v>
      </c>
      <c r="B102" s="9">
        <f>SUM(B103:B105)</f>
        <v>19.95</v>
      </c>
      <c r="C102" s="9">
        <f t="shared" ref="C102:K102" si="12">SUM(C103:C105)</f>
        <v>1.31</v>
      </c>
      <c r="D102" s="9">
        <f t="shared" si="12"/>
        <v>24.02</v>
      </c>
      <c r="E102" s="9">
        <f t="shared" si="12"/>
        <v>1.3800000000000001</v>
      </c>
      <c r="F102" s="9">
        <f t="shared" si="12"/>
        <v>25.040000000000003</v>
      </c>
      <c r="G102" s="9">
        <f t="shared" si="12"/>
        <v>1.5499999999999998</v>
      </c>
      <c r="H102" s="9">
        <f t="shared" si="12"/>
        <v>36.86</v>
      </c>
      <c r="I102" s="9">
        <f t="shared" si="12"/>
        <v>1.4400000000000002</v>
      </c>
      <c r="J102" s="9">
        <f t="shared" si="12"/>
        <v>27.91</v>
      </c>
      <c r="K102" s="9">
        <f t="shared" si="12"/>
        <v>1.72</v>
      </c>
    </row>
    <row r="103" spans="1:11" ht="18.75" customHeight="1">
      <c r="A103" s="6" t="s">
        <v>96</v>
      </c>
      <c r="B103" s="8">
        <v>10.52</v>
      </c>
      <c r="C103" s="8">
        <v>0.84</v>
      </c>
      <c r="D103" s="8">
        <v>16.71</v>
      </c>
      <c r="E103" s="8">
        <v>0.97</v>
      </c>
      <c r="F103" s="8">
        <v>21.6</v>
      </c>
      <c r="G103" s="8">
        <v>1.25</v>
      </c>
      <c r="H103" s="8">
        <v>36.49</v>
      </c>
      <c r="I103" s="8">
        <v>1.27</v>
      </c>
      <c r="J103" s="8">
        <v>26.31</v>
      </c>
      <c r="K103" s="8">
        <v>1.48</v>
      </c>
    </row>
    <row r="104" spans="1:11" ht="18.75" customHeight="1">
      <c r="A104" s="6" t="s">
        <v>97</v>
      </c>
      <c r="B104" s="8">
        <v>2.41</v>
      </c>
      <c r="C104" s="8">
        <v>0.13</v>
      </c>
      <c r="D104" s="8">
        <v>2.58</v>
      </c>
      <c r="E104" s="8">
        <v>0.1</v>
      </c>
      <c r="F104" s="8">
        <v>1.93</v>
      </c>
      <c r="G104" s="8">
        <v>0.15</v>
      </c>
      <c r="H104" s="8">
        <v>0.23</v>
      </c>
      <c r="I104" s="8">
        <v>7.0000000000000007E-2</v>
      </c>
      <c r="J104" s="8">
        <v>0.23</v>
      </c>
      <c r="K104" s="8">
        <v>0.02</v>
      </c>
    </row>
    <row r="105" spans="1:11" ht="18.75" customHeight="1">
      <c r="A105" s="6" t="s">
        <v>98</v>
      </c>
      <c r="B105" s="8">
        <v>7.02</v>
      </c>
      <c r="C105" s="8">
        <v>0.34</v>
      </c>
      <c r="D105" s="8">
        <v>4.7300000000000004</v>
      </c>
      <c r="E105" s="8">
        <v>0.31</v>
      </c>
      <c r="F105" s="8">
        <v>1.51</v>
      </c>
      <c r="G105" s="8">
        <v>0.15</v>
      </c>
      <c r="H105" s="8">
        <v>0.14000000000000001</v>
      </c>
      <c r="I105" s="8">
        <v>0.1</v>
      </c>
      <c r="J105" s="8">
        <v>1.37</v>
      </c>
      <c r="K105" s="8">
        <v>0.22</v>
      </c>
    </row>
    <row r="106" spans="1:11" ht="18.75" customHeight="1">
      <c r="A106" s="4" t="s">
        <v>109</v>
      </c>
      <c r="B106" s="9">
        <f>SUM(B107:B115)</f>
        <v>0.13999999999999999</v>
      </c>
      <c r="C106" s="9">
        <f t="shared" ref="C106:K106" si="13">SUM(C107:C115)</f>
        <v>7.0000000000000007E-2</v>
      </c>
      <c r="D106" s="9">
        <f t="shared" si="13"/>
        <v>8.42</v>
      </c>
      <c r="E106" s="9">
        <f t="shared" si="13"/>
        <v>0.68600000000000005</v>
      </c>
      <c r="F106" s="9">
        <f t="shared" si="13"/>
        <v>0.77</v>
      </c>
      <c r="G106" s="9">
        <f t="shared" si="13"/>
        <v>0.32000000000000006</v>
      </c>
      <c r="H106" s="9">
        <f t="shared" si="13"/>
        <v>0.3</v>
      </c>
      <c r="I106" s="9">
        <f t="shared" si="13"/>
        <v>0.124</v>
      </c>
      <c r="J106" s="9">
        <f t="shared" si="13"/>
        <v>8.66</v>
      </c>
      <c r="K106" s="9">
        <f t="shared" si="13"/>
        <v>0.754</v>
      </c>
    </row>
    <row r="107" spans="1:11" ht="18.75" customHeight="1">
      <c r="A107" s="6" t="s">
        <v>100</v>
      </c>
      <c r="B107" s="8" t="s">
        <v>136</v>
      </c>
      <c r="C107" s="8" t="s">
        <v>136</v>
      </c>
      <c r="D107" s="8" t="s">
        <v>136</v>
      </c>
      <c r="E107" s="8" t="s">
        <v>136</v>
      </c>
      <c r="F107" s="8">
        <v>0.13</v>
      </c>
      <c r="G107" s="8">
        <v>0.02</v>
      </c>
      <c r="H107" s="8" t="s">
        <v>136</v>
      </c>
      <c r="I107" s="8" t="s">
        <v>136</v>
      </c>
      <c r="J107" s="8">
        <v>0.01</v>
      </c>
      <c r="K107" s="8">
        <v>1E-3</v>
      </c>
    </row>
    <row r="108" spans="1:11" ht="18.75" customHeight="1">
      <c r="A108" s="6" t="s">
        <v>101</v>
      </c>
      <c r="B108" s="8" t="s">
        <v>136</v>
      </c>
      <c r="C108" s="8" t="s">
        <v>136</v>
      </c>
      <c r="D108" s="8">
        <v>0.03</v>
      </c>
      <c r="E108" s="8">
        <v>0.01</v>
      </c>
      <c r="F108" s="8" t="s">
        <v>136</v>
      </c>
      <c r="G108" s="8" t="s">
        <v>136</v>
      </c>
      <c r="H108" s="8">
        <v>0.02</v>
      </c>
      <c r="I108" s="8">
        <v>4.0000000000000001E-3</v>
      </c>
      <c r="J108" s="8">
        <v>0.03</v>
      </c>
      <c r="K108" s="8">
        <v>0.02</v>
      </c>
    </row>
    <row r="109" spans="1:11" ht="18.75" customHeight="1">
      <c r="A109" s="6" t="s">
        <v>102</v>
      </c>
      <c r="B109" s="8" t="s">
        <v>136</v>
      </c>
      <c r="C109" s="8" t="s">
        <v>136</v>
      </c>
      <c r="D109" s="8">
        <v>0.1</v>
      </c>
      <c r="E109" s="8">
        <v>0.01</v>
      </c>
      <c r="F109" s="8">
        <v>0.06</v>
      </c>
      <c r="G109" s="8">
        <v>0.01</v>
      </c>
      <c r="H109" s="8">
        <v>0.06</v>
      </c>
      <c r="I109" s="8">
        <v>0.01</v>
      </c>
      <c r="J109" s="8">
        <v>0.09</v>
      </c>
      <c r="K109" s="8">
        <v>0.01</v>
      </c>
    </row>
    <row r="110" spans="1:11" ht="18.75" customHeight="1">
      <c r="A110" s="6" t="s">
        <v>103</v>
      </c>
      <c r="B110" s="8" t="s">
        <v>136</v>
      </c>
      <c r="C110" s="8" t="s">
        <v>136</v>
      </c>
      <c r="D110" s="8" t="s">
        <v>136</v>
      </c>
      <c r="E110" s="8" t="s">
        <v>136</v>
      </c>
      <c r="F110" s="8">
        <v>0.05</v>
      </c>
      <c r="G110" s="8">
        <v>0.06</v>
      </c>
      <c r="H110" s="8" t="s">
        <v>136</v>
      </c>
      <c r="I110" s="8" t="s">
        <v>136</v>
      </c>
      <c r="J110" s="8" t="s">
        <v>136</v>
      </c>
      <c r="K110" s="8" t="s">
        <v>136</v>
      </c>
    </row>
    <row r="111" spans="1:11" ht="18.75" customHeight="1">
      <c r="A111" s="6" t="s">
        <v>104</v>
      </c>
      <c r="B111" s="8">
        <v>0.04</v>
      </c>
      <c r="C111" s="8">
        <v>0.05</v>
      </c>
      <c r="D111" s="8" t="s">
        <v>136</v>
      </c>
      <c r="E111" s="8" t="s">
        <v>136</v>
      </c>
      <c r="F111" s="8">
        <v>0.13</v>
      </c>
      <c r="G111" s="8">
        <v>0.14000000000000001</v>
      </c>
      <c r="H111" s="8">
        <v>0.02</v>
      </c>
      <c r="I111" s="8">
        <v>0.01</v>
      </c>
      <c r="J111" s="8">
        <v>0.02</v>
      </c>
      <c r="K111" s="8">
        <v>3.0000000000000001E-3</v>
      </c>
    </row>
    <row r="112" spans="1:11" ht="18.75" customHeight="1">
      <c r="A112" s="6" t="s">
        <v>105</v>
      </c>
      <c r="B112" s="8" t="s">
        <v>136</v>
      </c>
      <c r="C112" s="8" t="s">
        <v>136</v>
      </c>
      <c r="D112" s="8">
        <v>0.01</v>
      </c>
      <c r="E112" s="8">
        <v>5.0000000000000001E-3</v>
      </c>
      <c r="F112" s="8" t="s">
        <v>136</v>
      </c>
      <c r="G112" s="8" t="s">
        <v>136</v>
      </c>
      <c r="H112" s="8">
        <v>0.02</v>
      </c>
      <c r="I112" s="8">
        <v>0.01</v>
      </c>
      <c r="J112" s="8">
        <v>0.01</v>
      </c>
      <c r="K112" s="8">
        <v>0.01</v>
      </c>
    </row>
    <row r="113" spans="1:11" ht="18.75" customHeight="1">
      <c r="A113" s="6" t="s">
        <v>106</v>
      </c>
      <c r="B113" s="8">
        <v>0.08</v>
      </c>
      <c r="C113" s="8">
        <v>0.01</v>
      </c>
      <c r="D113" s="8">
        <v>0.24</v>
      </c>
      <c r="E113" s="8">
        <v>0.02</v>
      </c>
      <c r="F113" s="8">
        <v>0.32</v>
      </c>
      <c r="G113" s="8">
        <v>0.05</v>
      </c>
      <c r="H113" s="8">
        <v>0.06</v>
      </c>
      <c r="I113" s="8">
        <v>0.06</v>
      </c>
      <c r="J113" s="8">
        <v>0.42</v>
      </c>
      <c r="K113" s="8">
        <v>0.06</v>
      </c>
    </row>
    <row r="114" spans="1:11" ht="18.75" customHeight="1">
      <c r="A114" s="6" t="s">
        <v>107</v>
      </c>
      <c r="B114" s="8">
        <v>0.02</v>
      </c>
      <c r="C114" s="8">
        <v>0.01</v>
      </c>
      <c r="D114" s="8">
        <v>0.01</v>
      </c>
      <c r="E114" s="8">
        <v>1E-3</v>
      </c>
      <c r="F114" s="8">
        <v>0.01</v>
      </c>
      <c r="G114" s="8">
        <v>0.02</v>
      </c>
      <c r="H114" s="8">
        <v>0.06</v>
      </c>
      <c r="I114" s="8">
        <v>0.02</v>
      </c>
      <c r="J114" s="8">
        <v>0.01</v>
      </c>
      <c r="K114" s="8">
        <v>0.01</v>
      </c>
    </row>
    <row r="115" spans="1:11" ht="18.75" customHeight="1">
      <c r="A115" s="6" t="s">
        <v>108</v>
      </c>
      <c r="B115" s="8" t="s">
        <v>136</v>
      </c>
      <c r="C115" s="8" t="s">
        <v>136</v>
      </c>
      <c r="D115" s="8">
        <v>8.0299999999999994</v>
      </c>
      <c r="E115" s="8">
        <v>0.64</v>
      </c>
      <c r="F115" s="8">
        <v>7.0000000000000007E-2</v>
      </c>
      <c r="G115" s="8">
        <v>0.02</v>
      </c>
      <c r="H115" s="8">
        <v>0.06</v>
      </c>
      <c r="I115" s="8">
        <v>0.01</v>
      </c>
      <c r="J115" s="8">
        <v>8.07</v>
      </c>
      <c r="K115" s="8">
        <v>0.64</v>
      </c>
    </row>
    <row r="116" spans="1:11" ht="18.75" customHeight="1">
      <c r="A116" s="4" t="s">
        <v>111</v>
      </c>
      <c r="B116" s="9">
        <v>126</v>
      </c>
      <c r="C116" s="9">
        <v>6.46</v>
      </c>
      <c r="D116" s="9">
        <v>180</v>
      </c>
      <c r="E116" s="9">
        <v>9.0399999999999991</v>
      </c>
      <c r="F116" s="9">
        <v>0</v>
      </c>
      <c r="G116" s="9">
        <v>0</v>
      </c>
      <c r="H116" s="9">
        <v>180.36</v>
      </c>
      <c r="I116" s="9">
        <v>16.649999999999999</v>
      </c>
      <c r="J116" s="9">
        <v>179.65</v>
      </c>
      <c r="K116" s="9">
        <v>13.27</v>
      </c>
    </row>
    <row r="117" spans="1:11" ht="18.75" customHeight="1">
      <c r="A117" s="6" t="s">
        <v>110</v>
      </c>
      <c r="B117" s="8">
        <v>126</v>
      </c>
      <c r="C117" s="8">
        <v>6.46</v>
      </c>
      <c r="D117" s="8">
        <v>180</v>
      </c>
      <c r="E117" s="8">
        <v>9.0399999999999991</v>
      </c>
      <c r="F117" s="8" t="s">
        <v>136</v>
      </c>
      <c r="G117" s="8" t="s">
        <v>136</v>
      </c>
      <c r="H117" s="8">
        <v>180.36</v>
      </c>
      <c r="I117" s="8">
        <v>16.649999999999999</v>
      </c>
      <c r="J117" s="8">
        <v>179.65</v>
      </c>
      <c r="K117" s="8">
        <v>13.27</v>
      </c>
    </row>
    <row r="118" spans="1:11" s="7" customFormat="1" ht="18.75" customHeight="1">
      <c r="A118" s="4" t="s">
        <v>125</v>
      </c>
      <c r="B118" s="12">
        <f>SUM(B119:B131)</f>
        <v>74.66</v>
      </c>
      <c r="C118" s="12">
        <f t="shared" ref="C118:K118" si="14">SUM(C119:C131)</f>
        <v>12.32</v>
      </c>
      <c r="D118" s="12">
        <f t="shared" si="14"/>
        <v>111.69</v>
      </c>
      <c r="E118" s="12">
        <f t="shared" si="14"/>
        <v>7.6919999999999993</v>
      </c>
      <c r="F118" s="12">
        <f t="shared" si="14"/>
        <v>1.6720000000000002</v>
      </c>
      <c r="G118" s="12">
        <f t="shared" si="14"/>
        <v>0.34140000000000004</v>
      </c>
      <c r="H118" s="12">
        <f t="shared" si="14"/>
        <v>2941.6900000000005</v>
      </c>
      <c r="I118" s="12">
        <f t="shared" si="14"/>
        <v>147.13999999999999</v>
      </c>
      <c r="J118" s="12">
        <f t="shared" si="14"/>
        <v>2002.3919999999998</v>
      </c>
      <c r="K118" s="12">
        <f t="shared" si="14"/>
        <v>89.301999999999992</v>
      </c>
    </row>
    <row r="119" spans="1:11" ht="18.75" customHeight="1">
      <c r="A119" s="6" t="s">
        <v>112</v>
      </c>
      <c r="B119" s="8">
        <v>0.34</v>
      </c>
      <c r="C119" s="8">
        <v>0.01</v>
      </c>
      <c r="D119" s="8" t="s">
        <v>136</v>
      </c>
      <c r="E119" s="8" t="s">
        <v>136</v>
      </c>
      <c r="F119" s="8">
        <v>7.0000000000000007E-2</v>
      </c>
      <c r="G119" s="8">
        <v>0.01</v>
      </c>
      <c r="H119" s="8">
        <v>0.02</v>
      </c>
      <c r="I119" s="8">
        <v>2E-3</v>
      </c>
      <c r="J119" s="8" t="s">
        <v>136</v>
      </c>
      <c r="K119" s="8" t="s">
        <v>136</v>
      </c>
    </row>
    <row r="120" spans="1:11" ht="18.75" customHeight="1">
      <c r="A120" s="6" t="s">
        <v>113</v>
      </c>
      <c r="B120" s="8" t="s">
        <v>136</v>
      </c>
      <c r="C120" s="8" t="s">
        <v>136</v>
      </c>
      <c r="D120" s="8" t="s">
        <v>136</v>
      </c>
      <c r="E120" s="8" t="s">
        <v>136</v>
      </c>
      <c r="F120" s="8" t="s">
        <v>136</v>
      </c>
      <c r="G120" s="8" t="s">
        <v>136</v>
      </c>
      <c r="H120" s="8">
        <v>0.01</v>
      </c>
      <c r="I120" s="8">
        <v>0.01</v>
      </c>
      <c r="J120" s="8" t="s">
        <v>136</v>
      </c>
      <c r="K120" s="8" t="s">
        <v>136</v>
      </c>
    </row>
    <row r="121" spans="1:11" ht="18.75" customHeight="1">
      <c r="A121" s="6" t="s">
        <v>114</v>
      </c>
      <c r="B121" s="8">
        <v>1.3</v>
      </c>
      <c r="C121" s="8">
        <v>0.3</v>
      </c>
      <c r="D121" s="8">
        <v>1.62</v>
      </c>
      <c r="E121" s="8">
        <v>0.4</v>
      </c>
      <c r="F121" s="8">
        <v>1.22</v>
      </c>
      <c r="G121" s="8">
        <v>0.28999999999999998</v>
      </c>
      <c r="H121" s="8">
        <v>5.23</v>
      </c>
      <c r="I121" s="8">
        <v>0.56999999999999995</v>
      </c>
      <c r="J121" s="8">
        <v>1.99</v>
      </c>
      <c r="K121" s="8">
        <v>0.31</v>
      </c>
    </row>
    <row r="122" spans="1:11" ht="18.75" customHeight="1">
      <c r="A122" s="6" t="s">
        <v>115</v>
      </c>
      <c r="B122" s="8">
        <v>72.89</v>
      </c>
      <c r="C122" s="8">
        <v>11.9</v>
      </c>
      <c r="D122" s="8">
        <v>109.2</v>
      </c>
      <c r="E122" s="8">
        <v>7.19</v>
      </c>
      <c r="F122" s="8">
        <v>0.02</v>
      </c>
      <c r="G122" s="8">
        <v>1E-3</v>
      </c>
      <c r="H122" s="8">
        <v>36.4</v>
      </c>
      <c r="I122" s="8">
        <v>2.81</v>
      </c>
      <c r="J122" s="8" t="s">
        <v>136</v>
      </c>
      <c r="K122" s="8" t="s">
        <v>136</v>
      </c>
    </row>
    <row r="123" spans="1:11" ht="18.75" customHeight="1">
      <c r="A123" s="6" t="s">
        <v>116</v>
      </c>
      <c r="B123" s="8" t="s">
        <v>136</v>
      </c>
      <c r="C123" s="8" t="s">
        <v>136</v>
      </c>
      <c r="D123" s="8">
        <v>0.02</v>
      </c>
      <c r="E123" s="8">
        <v>2E-3</v>
      </c>
      <c r="F123" s="8" t="s">
        <v>136</v>
      </c>
      <c r="G123" s="8" t="s">
        <v>136</v>
      </c>
      <c r="H123" s="8" t="s">
        <v>136</v>
      </c>
      <c r="I123" s="8" t="s">
        <v>136</v>
      </c>
      <c r="J123" s="8" t="s">
        <v>136</v>
      </c>
      <c r="K123" s="8" t="s">
        <v>136</v>
      </c>
    </row>
    <row r="124" spans="1:11" ht="18.75" customHeight="1">
      <c r="A124" s="6" t="s">
        <v>117</v>
      </c>
      <c r="B124" s="8" t="s">
        <v>136</v>
      </c>
      <c r="C124" s="8" t="s">
        <v>136</v>
      </c>
      <c r="D124" s="8" t="s">
        <v>136</v>
      </c>
      <c r="E124" s="8" t="s">
        <v>136</v>
      </c>
      <c r="F124" s="8" t="s">
        <v>136</v>
      </c>
      <c r="G124" s="8" t="s">
        <v>136</v>
      </c>
      <c r="H124" s="8">
        <v>2899.83</v>
      </c>
      <c r="I124" s="8">
        <v>143.68</v>
      </c>
      <c r="J124" s="8">
        <v>1999.82</v>
      </c>
      <c r="K124" s="8">
        <v>88.86</v>
      </c>
    </row>
    <row r="125" spans="1:11" ht="18.75" customHeight="1">
      <c r="A125" s="6" t="s">
        <v>118</v>
      </c>
      <c r="B125" s="8" t="s">
        <v>136</v>
      </c>
      <c r="C125" s="8" t="s">
        <v>136</v>
      </c>
      <c r="D125" s="8" t="s">
        <v>136</v>
      </c>
      <c r="E125" s="8" t="s">
        <v>136</v>
      </c>
      <c r="F125" s="8" t="s">
        <v>136</v>
      </c>
      <c r="G125" s="8" t="s">
        <v>136</v>
      </c>
      <c r="H125" s="8">
        <v>0.02</v>
      </c>
      <c r="I125" s="8">
        <v>0.02</v>
      </c>
      <c r="J125" s="8" t="s">
        <v>136</v>
      </c>
      <c r="K125" s="8" t="s">
        <v>136</v>
      </c>
    </row>
    <row r="126" spans="1:11" ht="18.75" customHeight="1">
      <c r="A126" s="6" t="s">
        <v>119</v>
      </c>
      <c r="B126" s="8" t="s">
        <v>136</v>
      </c>
      <c r="C126" s="8" t="s">
        <v>136</v>
      </c>
      <c r="D126" s="8">
        <v>0.65</v>
      </c>
      <c r="E126" s="8">
        <v>0.01</v>
      </c>
      <c r="F126" s="8" t="s">
        <v>136</v>
      </c>
      <c r="G126" s="8" t="s">
        <v>136</v>
      </c>
      <c r="H126" s="8">
        <v>0.03</v>
      </c>
      <c r="I126" s="8">
        <v>5.0000000000000001E-3</v>
      </c>
      <c r="J126" s="8" t="s">
        <v>136</v>
      </c>
      <c r="K126" s="8" t="s">
        <v>136</v>
      </c>
    </row>
    <row r="127" spans="1:11" ht="18.75" customHeight="1">
      <c r="A127" s="6" t="s">
        <v>120</v>
      </c>
      <c r="B127" s="8" t="s">
        <v>136</v>
      </c>
      <c r="C127" s="8" t="s">
        <v>136</v>
      </c>
      <c r="D127" s="8" t="s">
        <v>136</v>
      </c>
      <c r="E127" s="8" t="s">
        <v>136</v>
      </c>
      <c r="F127" s="8">
        <v>0.25</v>
      </c>
      <c r="G127" s="8">
        <v>0.02</v>
      </c>
      <c r="H127" s="8">
        <v>0.05</v>
      </c>
      <c r="I127" s="8">
        <v>3.0000000000000001E-3</v>
      </c>
      <c r="J127" s="8">
        <v>0.12</v>
      </c>
      <c r="K127" s="8">
        <v>0.11</v>
      </c>
    </row>
    <row r="128" spans="1:11" ht="18.75" customHeight="1">
      <c r="A128" s="6" t="s">
        <v>121</v>
      </c>
      <c r="B128" s="8" t="s">
        <v>136</v>
      </c>
      <c r="C128" s="8" t="s">
        <v>136</v>
      </c>
      <c r="D128" s="8">
        <v>0.05</v>
      </c>
      <c r="E128" s="8">
        <v>0.02</v>
      </c>
      <c r="F128" s="8">
        <v>0.11</v>
      </c>
      <c r="G128" s="8">
        <v>0.02</v>
      </c>
      <c r="H128" s="8">
        <v>0.04</v>
      </c>
      <c r="I128" s="8">
        <v>0.01</v>
      </c>
      <c r="J128" s="8">
        <v>0.46</v>
      </c>
      <c r="K128" s="8">
        <v>0.02</v>
      </c>
    </row>
    <row r="129" spans="1:11" ht="18.75" customHeight="1">
      <c r="A129" s="6" t="s">
        <v>122</v>
      </c>
      <c r="B129" s="8" t="s">
        <v>136</v>
      </c>
      <c r="C129" s="8" t="s">
        <v>136</v>
      </c>
      <c r="D129" s="8">
        <v>0</v>
      </c>
      <c r="E129" s="8">
        <v>0</v>
      </c>
      <c r="F129" s="8">
        <v>2E-3</v>
      </c>
      <c r="G129" s="8">
        <v>4.0000000000000002E-4</v>
      </c>
      <c r="H129" s="8">
        <v>0.05</v>
      </c>
      <c r="I129" s="8">
        <v>0.01</v>
      </c>
      <c r="J129" s="8">
        <v>2E-3</v>
      </c>
      <c r="K129" s="8">
        <v>2E-3</v>
      </c>
    </row>
    <row r="130" spans="1:11" ht="18.75" customHeight="1">
      <c r="A130" s="6" t="s">
        <v>123</v>
      </c>
      <c r="B130" s="8" t="s">
        <v>136</v>
      </c>
      <c r="C130" s="8" t="s">
        <v>136</v>
      </c>
      <c r="D130" s="8">
        <v>0.05</v>
      </c>
      <c r="E130" s="8">
        <v>0.01</v>
      </c>
      <c r="F130" s="8" t="s">
        <v>136</v>
      </c>
      <c r="G130" s="8" t="s">
        <v>136</v>
      </c>
      <c r="H130" s="8" t="s">
        <v>136</v>
      </c>
      <c r="I130" s="8" t="s">
        <v>136</v>
      </c>
      <c r="J130" s="8" t="s">
        <v>136</v>
      </c>
      <c r="K130" s="8" t="s">
        <v>136</v>
      </c>
    </row>
    <row r="131" spans="1:11" ht="18.75" customHeight="1">
      <c r="A131" s="6" t="s">
        <v>124</v>
      </c>
      <c r="B131" s="8">
        <v>0.13</v>
      </c>
      <c r="C131" s="8">
        <v>0.11</v>
      </c>
      <c r="D131" s="8">
        <v>0.1</v>
      </c>
      <c r="E131" s="8">
        <v>0.06</v>
      </c>
      <c r="F131" s="8" t="s">
        <v>136</v>
      </c>
      <c r="G131" s="8" t="s">
        <v>136</v>
      </c>
      <c r="H131" s="8">
        <v>0.01</v>
      </c>
      <c r="I131" s="8">
        <v>0.02</v>
      </c>
      <c r="J131" s="8" t="s">
        <v>136</v>
      </c>
      <c r="K131" s="8" t="s">
        <v>136</v>
      </c>
    </row>
    <row r="132" spans="1:11" ht="18.75" customHeight="1">
      <c r="A132" s="4" t="s">
        <v>129</v>
      </c>
      <c r="B132" s="9">
        <f>SUM(B133:B135)</f>
        <v>0</v>
      </c>
      <c r="C132" s="9">
        <f t="shared" ref="C132:K132" si="15">SUM(C133:C135)</f>
        <v>0</v>
      </c>
      <c r="D132" s="9">
        <f t="shared" si="15"/>
        <v>0.24</v>
      </c>
      <c r="E132" s="9">
        <f t="shared" si="15"/>
        <v>0.06</v>
      </c>
      <c r="F132" s="9">
        <f t="shared" si="15"/>
        <v>0.81</v>
      </c>
      <c r="G132" s="9">
        <f t="shared" si="15"/>
        <v>0.85099999999999998</v>
      </c>
      <c r="H132" s="9">
        <f t="shared" si="15"/>
        <v>0.56000000000000005</v>
      </c>
      <c r="I132" s="9">
        <f t="shared" si="15"/>
        <v>0.35000000000000003</v>
      </c>
      <c r="J132" s="9">
        <f t="shared" si="15"/>
        <v>2139.5</v>
      </c>
      <c r="K132" s="9">
        <f t="shared" si="15"/>
        <v>102.24000000000001</v>
      </c>
    </row>
    <row r="133" spans="1:11" ht="18.75" customHeight="1">
      <c r="A133" s="6" t="s">
        <v>126</v>
      </c>
      <c r="B133" s="8" t="s">
        <v>136</v>
      </c>
      <c r="C133" s="8" t="s">
        <v>136</v>
      </c>
      <c r="D133" s="8" t="s">
        <v>136</v>
      </c>
      <c r="E133" s="8" t="s">
        <v>136</v>
      </c>
      <c r="F133" s="8">
        <v>0.01</v>
      </c>
      <c r="G133" s="8">
        <v>1E-3</v>
      </c>
      <c r="H133" s="8">
        <v>0.01</v>
      </c>
      <c r="I133" s="8">
        <v>0.01</v>
      </c>
      <c r="J133" s="8" t="s">
        <v>136</v>
      </c>
      <c r="K133" s="8" t="s">
        <v>136</v>
      </c>
    </row>
    <row r="134" spans="1:11" ht="18.75" customHeight="1">
      <c r="A134" s="6" t="s">
        <v>127</v>
      </c>
      <c r="B134" s="8" t="s">
        <v>136</v>
      </c>
      <c r="C134" s="8" t="s">
        <v>136</v>
      </c>
      <c r="D134" s="8" t="s">
        <v>136</v>
      </c>
      <c r="E134" s="8" t="s">
        <v>136</v>
      </c>
      <c r="F134" s="8" t="s">
        <v>136</v>
      </c>
      <c r="G134" s="8" t="s">
        <v>136</v>
      </c>
      <c r="H134" s="8" t="s">
        <v>136</v>
      </c>
      <c r="I134" s="8" t="s">
        <v>136</v>
      </c>
      <c r="J134" s="8">
        <v>2134.94</v>
      </c>
      <c r="K134" s="8">
        <v>100.93</v>
      </c>
    </row>
    <row r="135" spans="1:11" ht="18.75" customHeight="1">
      <c r="A135" s="6" t="s">
        <v>128</v>
      </c>
      <c r="B135" s="8" t="s">
        <v>136</v>
      </c>
      <c r="C135" s="8" t="s">
        <v>136</v>
      </c>
      <c r="D135" s="8">
        <v>0.24</v>
      </c>
      <c r="E135" s="8">
        <v>0.06</v>
      </c>
      <c r="F135" s="8">
        <v>0.8</v>
      </c>
      <c r="G135" s="8">
        <v>0.85</v>
      </c>
      <c r="H135" s="8">
        <v>0.55000000000000004</v>
      </c>
      <c r="I135" s="8">
        <v>0.34</v>
      </c>
      <c r="J135" s="8">
        <v>4.5599999999999996</v>
      </c>
      <c r="K135" s="8">
        <v>1.31</v>
      </c>
    </row>
    <row r="136" spans="1:11" ht="18.75" customHeight="1">
      <c r="A136" s="4" t="s">
        <v>132</v>
      </c>
      <c r="B136" s="9">
        <f>B137+B138</f>
        <v>92.25</v>
      </c>
      <c r="C136" s="9">
        <f t="shared" ref="C136:K136" si="16">C137+C138</f>
        <v>0.24000000000000002</v>
      </c>
      <c r="D136" s="9">
        <f t="shared" si="16"/>
        <v>0.69</v>
      </c>
      <c r="E136" s="9">
        <f t="shared" si="16"/>
        <v>0.11</v>
      </c>
      <c r="F136" s="9">
        <f t="shared" si="16"/>
        <v>4.41</v>
      </c>
      <c r="G136" s="9">
        <f t="shared" si="16"/>
        <v>0.2</v>
      </c>
      <c r="H136" s="9">
        <f t="shared" si="16"/>
        <v>3.93</v>
      </c>
      <c r="I136" s="9">
        <f t="shared" si="16"/>
        <v>0.32</v>
      </c>
      <c r="J136" s="9">
        <f t="shared" si="16"/>
        <v>2.23</v>
      </c>
      <c r="K136" s="9">
        <f t="shared" si="16"/>
        <v>0.27</v>
      </c>
    </row>
    <row r="137" spans="1:11" ht="18.75" customHeight="1">
      <c r="A137" s="6" t="s">
        <v>130</v>
      </c>
      <c r="B137" s="8">
        <v>91.38</v>
      </c>
      <c r="C137" s="8">
        <v>0.2</v>
      </c>
      <c r="D137" s="8">
        <v>0.06</v>
      </c>
      <c r="E137" s="8">
        <v>0.03</v>
      </c>
      <c r="F137" s="8">
        <v>0.55000000000000004</v>
      </c>
      <c r="G137" s="8">
        <v>0.01</v>
      </c>
      <c r="H137" s="8">
        <v>0.33</v>
      </c>
      <c r="I137" s="8">
        <v>0.01</v>
      </c>
      <c r="J137" s="8">
        <v>0.35</v>
      </c>
      <c r="K137" s="8">
        <v>0.03</v>
      </c>
    </row>
    <row r="138" spans="1:11" ht="18.75" customHeight="1">
      <c r="A138" s="6" t="s">
        <v>131</v>
      </c>
      <c r="B138" s="8">
        <v>0.87</v>
      </c>
      <c r="C138" s="8">
        <v>0.04</v>
      </c>
      <c r="D138" s="8">
        <v>0.63</v>
      </c>
      <c r="E138" s="8">
        <v>0.08</v>
      </c>
      <c r="F138" s="8">
        <v>3.86</v>
      </c>
      <c r="G138" s="8">
        <v>0.19</v>
      </c>
      <c r="H138" s="8">
        <v>3.6</v>
      </c>
      <c r="I138" s="8">
        <v>0.31</v>
      </c>
      <c r="J138" s="8">
        <v>1.88</v>
      </c>
      <c r="K138" s="8">
        <v>0.24</v>
      </c>
    </row>
    <row r="139" spans="1:11" s="7" customFormat="1" ht="18.75" customHeight="1">
      <c r="A139" s="4" t="s">
        <v>135</v>
      </c>
      <c r="B139" s="9">
        <v>6.53</v>
      </c>
      <c r="C139" s="9" t="s">
        <v>137</v>
      </c>
      <c r="D139" s="9">
        <v>0.2</v>
      </c>
      <c r="E139" s="9">
        <v>0.1</v>
      </c>
      <c r="F139" s="9">
        <f t="shared" ref="F139:G139" si="17">F140+F141</f>
        <v>0.42</v>
      </c>
      <c r="G139" s="9">
        <f t="shared" si="17"/>
        <v>0.14040000000000002</v>
      </c>
      <c r="H139" s="9">
        <v>0.83</v>
      </c>
      <c r="I139" s="9">
        <v>0.09</v>
      </c>
      <c r="J139" s="9">
        <v>1.01</v>
      </c>
      <c r="K139" s="9">
        <v>0.28999999999999998</v>
      </c>
    </row>
    <row r="140" spans="1:11" ht="18.75" customHeight="1">
      <c r="A140" s="6" t="s">
        <v>133</v>
      </c>
      <c r="B140" s="8">
        <v>6.53</v>
      </c>
      <c r="C140" s="8">
        <v>0.37</v>
      </c>
      <c r="D140" s="8">
        <v>0.2</v>
      </c>
      <c r="E140" s="8">
        <v>0.1</v>
      </c>
      <c r="F140" s="8">
        <v>0.41</v>
      </c>
      <c r="G140" s="8">
        <v>0.14000000000000001</v>
      </c>
      <c r="H140" s="8">
        <v>0.83</v>
      </c>
      <c r="I140" s="8">
        <v>0.09</v>
      </c>
      <c r="J140" s="8">
        <v>1.01</v>
      </c>
      <c r="K140" s="8">
        <v>0.28999999999999998</v>
      </c>
    </row>
    <row r="141" spans="1:11" ht="18.75" customHeight="1">
      <c r="A141" s="13" t="s">
        <v>134</v>
      </c>
      <c r="B141" s="14" t="s">
        <v>136</v>
      </c>
      <c r="C141" s="14" t="s">
        <v>136</v>
      </c>
      <c r="D141" s="14" t="s">
        <v>136</v>
      </c>
      <c r="E141" s="14" t="s">
        <v>136</v>
      </c>
      <c r="F141" s="14">
        <v>0.01</v>
      </c>
      <c r="G141" s="14">
        <v>4.0000000000000002E-4</v>
      </c>
      <c r="H141" s="14" t="s">
        <v>136</v>
      </c>
      <c r="I141" s="14" t="s">
        <v>136</v>
      </c>
      <c r="J141" s="14" t="s">
        <v>136</v>
      </c>
      <c r="K141" s="14" t="s">
        <v>136</v>
      </c>
    </row>
    <row r="142" spans="1:11" ht="17.25" customHeight="1">
      <c r="A142" s="15" t="s">
        <v>138</v>
      </c>
      <c r="B142" s="15"/>
      <c r="C142" s="15"/>
      <c r="D142" s="15"/>
      <c r="E142" s="15"/>
      <c r="F142" s="15"/>
      <c r="G142" s="15"/>
      <c r="H142" s="3"/>
      <c r="I142" s="3"/>
      <c r="J142" s="3"/>
      <c r="K142" s="3"/>
    </row>
    <row r="143" spans="1:11" ht="17.25" customHeight="1"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spans="1:11" ht="17.25" customHeight="1"/>
  </sheetData>
  <mergeCells count="8">
    <mergeCell ref="A142:G142"/>
    <mergeCell ref="J3:K3"/>
    <mergeCell ref="H2:K2"/>
    <mergeCell ref="A3:A4"/>
    <mergeCell ref="B3:C3"/>
    <mergeCell ref="D3:E3"/>
    <mergeCell ref="F3:G3"/>
    <mergeCell ref="H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dcterms:created xsi:type="dcterms:W3CDTF">2020-08-22T16:01:17Z</dcterms:created>
  <dcterms:modified xsi:type="dcterms:W3CDTF">2020-10-02T06:30:25Z</dcterms:modified>
</cp:coreProperties>
</file>